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OJECT_per Budget Year\Project 24-25\31. Pavilion Walkway\1. PR + TOR\"/>
    </mc:Choice>
  </mc:AlternateContent>
  <xr:revisionPtr revIDLastSave="0" documentId="13_ncr:1_{9414A6B7-1755-42F0-91C0-8FF65287839D}" xr6:coauthVersionLast="47" xr6:coauthVersionMax="47" xr10:uidLastSave="{00000000-0000-0000-0000-000000000000}"/>
  <bookViews>
    <workbookView xWindow="-108" yWindow="-108" windowWidth="23256" windowHeight="12576" xr2:uid="{80E60C49-4C65-4AB7-BC93-B4024266B90D}"/>
  </bookViews>
  <sheets>
    <sheet name="BOQ" sheetId="6" r:id="rId1"/>
  </sheets>
  <definedNames>
    <definedName name="_xlnm.Print_Area" localSheetId="0">BOQ!$A$1:$H$48</definedName>
    <definedName name="_xlnm.Print_Titles" localSheetId="0">BOQ!$1:$5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6" l="1"/>
  <c r="A41" i="6"/>
  <c r="A42" i="6"/>
  <c r="A43" i="6" s="1"/>
  <c r="A44" i="6" s="1"/>
  <c r="A40" i="6"/>
  <c r="G36" i="6"/>
  <c r="H36" i="6" s="1"/>
  <c r="H37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3" i="6"/>
  <c r="H33" i="6" s="1"/>
  <c r="G32" i="6"/>
  <c r="H32" i="6" s="1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4" i="6"/>
  <c r="H24" i="6" s="1"/>
  <c r="G23" i="6"/>
  <c r="H23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0" i="6"/>
  <c r="H10" i="6" s="1"/>
  <c r="G9" i="6"/>
  <c r="H9" i="6" s="1"/>
  <c r="H8" i="6"/>
  <c r="G8" i="6"/>
  <c r="G7" i="6"/>
  <c r="H7" i="6" s="1"/>
  <c r="H25" i="6" l="1"/>
  <c r="H21" i="6"/>
  <c r="H11" i="6"/>
  <c r="H45" i="6"/>
  <c r="H47" i="6" l="1"/>
  <c r="H48" i="6" s="1"/>
</calcChain>
</file>

<file path=xl/sharedStrings.xml><?xml version="1.0" encoding="utf-8"?>
<sst xmlns="http://schemas.openxmlformats.org/spreadsheetml/2006/main" count="83" uniqueCount="53">
  <si>
    <t>รวมเป็นเงินทั้งสิ้น</t>
  </si>
  <si>
    <t>ลำดับ</t>
  </si>
  <si>
    <t>รายการ</t>
  </si>
  <si>
    <t>จำนวน</t>
  </si>
  <si>
    <t>หน่วย</t>
  </si>
  <si>
    <t>จำนวนเงิน</t>
  </si>
  <si>
    <t>ค่าวัสดุ</t>
  </si>
  <si>
    <t>แรงงาน</t>
  </si>
  <si>
    <t>รวม</t>
  </si>
  <si>
    <t>งานอื่นๆ</t>
  </si>
  <si>
    <t>ภาษีมูลค่าเพิ่ม  7%</t>
  </si>
  <si>
    <t>Total 1</t>
  </si>
  <si>
    <t>Total 2</t>
  </si>
  <si>
    <t>Total 3</t>
  </si>
  <si>
    <t>Total 4</t>
  </si>
  <si>
    <t>งานเตรียมการ</t>
  </si>
  <si>
    <t>เหมา</t>
  </si>
  <si>
    <t>ค่าจัดทำ Shop Drawing และ As-Built Drawing</t>
  </si>
  <si>
    <t>ค่าทดสอบปรับแต่งระบบ</t>
  </si>
  <si>
    <t>ค่าขนส่งและเดินทาง</t>
  </si>
  <si>
    <t>ค่าเช่ารถเครน</t>
  </si>
  <si>
    <t>ค่าประกันภัย Insurance costs and third party insurance</t>
  </si>
  <si>
    <t>Total 5</t>
  </si>
  <si>
    <t>งานปิดกั้นป้องกันพื้นที่ Protection work in common areas</t>
  </si>
  <si>
    <t>งานสะพานทางเดินข้ามสนามหญ้าแข่งม้า Pavilion Walkway</t>
  </si>
  <si>
    <t>ค่าสำรวจและคำนวนออกแบบโครงสร้าง</t>
  </si>
  <si>
    <t>สะพานโครงข้อหมุนหรือโครงถัก Truss Bridge ข้ามทางหญ้า</t>
  </si>
  <si>
    <t>สะพานข้ามทางทราย</t>
  </si>
  <si>
    <t>งานหลังคาและทางเดิน SPV</t>
  </si>
  <si>
    <t xml:space="preserve">งานปรับโครงสร้างฐานรากพื้นที่ทางเดิน 12 ตารางเมตร </t>
  </si>
  <si>
    <t>งานปูพื้นทางเดิน</t>
  </si>
  <si>
    <t>งานติดตั้งราวกันตก</t>
  </si>
  <si>
    <t>งานหลังคาและรางระบายน้ำ</t>
  </si>
  <si>
    <t>งานระบบไฟส่องสว่าง</t>
  </si>
  <si>
    <t>งานตัดช่องผนังกำแพง</t>
  </si>
  <si>
    <t>งานระบบฐานรากจุดรับน้ำหนักสะพาน</t>
  </si>
  <si>
    <t>งานแผ่นพื้นสะพาน</t>
  </si>
  <si>
    <t>งานปรับระดับโครงสร้างฐานรากฝั่งทางเดินถุงกอล์ฟ</t>
  </si>
  <si>
    <t xml:space="preserve">ระบบไฟส่องสว่างทางเดินสะพาน </t>
  </si>
  <si>
    <t>งานออกแบบสะพาน (ข้ามทางหญ้า)</t>
  </si>
  <si>
    <t>งานระบบชุดขับเคลื่อนสะพาน ซ้าย/ขวา</t>
  </si>
  <si>
    <t>งานระบบ ชุดยก/ลาก/เคลื่อนย้าย สะพาน</t>
  </si>
  <si>
    <t>งานอุโมงค์ผ้าใบ</t>
  </si>
  <si>
    <t>งานออกแบบสะพาน (ข้ามทางทราย)</t>
  </si>
  <si>
    <t>งานตรวจสอบสาธารณูปโภคที่อยู่ในพื้นที่</t>
  </si>
  <si>
    <t>งานรื้อย้ายสิ่งกีดขวาง อุปสรรคการก่อสร้าง</t>
  </si>
  <si>
    <t>งานคำนวนออกแบบและรับรองแบบโดยวิศวกรโยธา</t>
  </si>
  <si>
    <t>งานออกแบบโลโก้</t>
  </si>
  <si>
    <r>
      <rPr>
        <b/>
        <u/>
        <sz val="16"/>
        <color rgb="FFC00000"/>
        <rFont val="Browallia New"/>
        <family val="2"/>
      </rPr>
      <t>หมายเหตุ</t>
    </r>
    <r>
      <rPr>
        <b/>
        <sz val="16"/>
        <color rgb="FFC00000"/>
        <rFont val="Browallia New"/>
        <family val="2"/>
      </rPr>
      <t xml:space="preserve"> : </t>
    </r>
  </si>
  <si>
    <t>บริษัท</t>
  </si>
  <si>
    <t>วันที่</t>
  </si>
  <si>
    <t>Total 6</t>
  </si>
  <si>
    <t>รวมเป็นเงิน 1 - 6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</si>
</sst>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Cordia New"/>
      <family val="2"/>
    </font>
    <font>
      <sz val="11"/>
      <color theme="1"/>
      <name val="Aptos Narrow"/>
      <family val="2"/>
      <charset val="222"/>
      <scheme val="minor"/>
    </font>
    <font>
      <sz val="10"/>
      <name val="Helv"/>
      <charset val="222"/>
    </font>
    <font>
      <sz val="10"/>
      <name val="Arial"/>
      <family val="2"/>
    </font>
    <font>
      <sz val="14"/>
      <name val="Browallia New"/>
      <family val="2"/>
    </font>
    <font>
      <sz val="14"/>
      <name val="AngsanaUPC"/>
      <family val="1"/>
    </font>
    <font>
      <b/>
      <sz val="16"/>
      <name val="Browallia New"/>
      <family val="2"/>
    </font>
    <font>
      <sz val="16"/>
      <name val="Browallia New"/>
      <family val="2"/>
    </font>
    <font>
      <b/>
      <sz val="18"/>
      <name val="Browallia New"/>
      <family val="2"/>
    </font>
    <font>
      <sz val="15"/>
      <name val="Browallia New"/>
      <family val="2"/>
    </font>
    <font>
      <sz val="18"/>
      <name val="Browallia New"/>
      <family val="2"/>
    </font>
    <font>
      <b/>
      <sz val="16"/>
      <color rgb="FFC00000"/>
      <name val="Browallia New"/>
      <family val="2"/>
    </font>
    <font>
      <b/>
      <u/>
      <sz val="16"/>
      <color rgb="FFC00000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37" fontId="4" fillId="0" borderId="0"/>
    <xf numFmtId="0" fontId="5" fillId="0" borderId="0"/>
    <xf numFmtId="0" fontId="2" fillId="0" borderId="0"/>
    <xf numFmtId="43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</cellStyleXfs>
  <cellXfs count="80">
    <xf numFmtId="0" fontId="0" fillId="0" borderId="0" xfId="0"/>
    <xf numFmtId="43" fontId="8" fillId="2" borderId="21" xfId="8" applyFont="1" applyFill="1" applyBorder="1" applyAlignment="1">
      <alignment horizontal="center" vertical="center"/>
    </xf>
    <xf numFmtId="43" fontId="8" fillId="2" borderId="9" xfId="8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center" vertical="center"/>
    </xf>
    <xf numFmtId="164" fontId="9" fillId="2" borderId="10" xfId="3" applyFont="1" applyFill="1" applyBorder="1" applyAlignment="1">
      <alignment vertical="center"/>
    </xf>
    <xf numFmtId="0" fontId="8" fillId="4" borderId="12" xfId="7" applyFont="1" applyFill="1" applyBorder="1" applyAlignment="1">
      <alignment horizontal="center" vertical="center"/>
    </xf>
    <xf numFmtId="0" fontId="8" fillId="4" borderId="10" xfId="11" applyFont="1" applyFill="1" applyBorder="1" applyAlignment="1">
      <alignment horizontal="center" vertical="center"/>
    </xf>
    <xf numFmtId="164" fontId="9" fillId="2" borderId="10" xfId="3" applyFont="1" applyFill="1" applyBorder="1" applyAlignment="1">
      <alignment horizontal="center" vertical="center"/>
    </xf>
    <xf numFmtId="0" fontId="9" fillId="2" borderId="0" xfId="7" applyFont="1" applyFill="1" applyAlignment="1">
      <alignment vertical="center"/>
    </xf>
    <xf numFmtId="0" fontId="12" fillId="2" borderId="0" xfId="7" applyFont="1" applyFill="1" applyAlignment="1">
      <alignment vertical="center"/>
    </xf>
    <xf numFmtId="0" fontId="8" fillId="5" borderId="23" xfId="7" applyFont="1" applyFill="1" applyBorder="1" applyAlignment="1">
      <alignment horizontal="center" vertical="center"/>
    </xf>
    <xf numFmtId="0" fontId="8" fillId="5" borderId="24" xfId="7" applyFont="1" applyFill="1" applyBorder="1" applyAlignment="1">
      <alignment vertical="center"/>
    </xf>
    <xf numFmtId="0" fontId="8" fillId="5" borderId="11" xfId="7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1" fillId="2" borderId="25" xfId="7" quotePrefix="1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164" fontId="11" fillId="2" borderId="25" xfId="3" applyFont="1" applyFill="1" applyBorder="1" applyAlignment="1">
      <alignment vertical="center"/>
    </xf>
    <xf numFmtId="0" fontId="11" fillId="2" borderId="27" xfId="7" quotePrefix="1" applyFont="1" applyFill="1" applyBorder="1" applyAlignment="1">
      <alignment horizontal="center" vertical="center"/>
    </xf>
    <xf numFmtId="0" fontId="11" fillId="2" borderId="28" xfId="7" applyFont="1" applyFill="1" applyBorder="1" applyAlignment="1">
      <alignment horizontal="left" vertical="center"/>
    </xf>
    <xf numFmtId="0" fontId="11" fillId="2" borderId="27" xfId="7" applyFont="1" applyFill="1" applyBorder="1" applyAlignment="1">
      <alignment horizontal="center" vertical="center"/>
    </xf>
    <xf numFmtId="43" fontId="11" fillId="0" borderId="27" xfId="1" applyFont="1" applyBorder="1" applyAlignment="1">
      <alignment horizontal="center" vertical="center"/>
    </xf>
    <xf numFmtId="164" fontId="11" fillId="2" borderId="27" xfId="3" applyFont="1" applyFill="1" applyBorder="1" applyAlignment="1">
      <alignment vertical="center"/>
    </xf>
    <xf numFmtId="164" fontId="9" fillId="2" borderId="31" xfId="3" applyFont="1" applyFill="1" applyBorder="1" applyAlignment="1">
      <alignment vertical="center"/>
    </xf>
    <xf numFmtId="164" fontId="11" fillId="2" borderId="32" xfId="3" applyFont="1" applyFill="1" applyBorder="1" applyAlignment="1">
      <alignment vertical="center"/>
    </xf>
    <xf numFmtId="43" fontId="11" fillId="0" borderId="33" xfId="1" applyFont="1" applyBorder="1" applyAlignment="1">
      <alignment horizontal="center" vertical="center"/>
    </xf>
    <xf numFmtId="164" fontId="11" fillId="2" borderId="33" xfId="3" applyFont="1" applyFill="1" applyBorder="1" applyAlignment="1">
      <alignment vertical="center"/>
    </xf>
    <xf numFmtId="164" fontId="9" fillId="2" borderId="31" xfId="3" applyFont="1" applyFill="1" applyBorder="1" applyAlignment="1">
      <alignment horizontal="center" vertical="center"/>
    </xf>
    <xf numFmtId="164" fontId="8" fillId="5" borderId="34" xfId="3" applyFont="1" applyFill="1" applyBorder="1" applyAlignment="1">
      <alignment vertical="center"/>
    </xf>
    <xf numFmtId="0" fontId="9" fillId="2" borderId="30" xfId="7" applyFont="1" applyFill="1" applyBorder="1" applyAlignment="1">
      <alignment horizontal="center" vertical="center"/>
    </xf>
    <xf numFmtId="0" fontId="11" fillId="2" borderId="26" xfId="7" applyFont="1" applyFill="1" applyBorder="1" applyAlignment="1">
      <alignment horizontal="center" vertical="center"/>
    </xf>
    <xf numFmtId="0" fontId="11" fillId="2" borderId="28" xfId="7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164" fontId="11" fillId="2" borderId="25" xfId="9" applyFont="1" applyFill="1" applyBorder="1" applyAlignment="1">
      <alignment vertical="center"/>
    </xf>
    <xf numFmtId="0" fontId="11" fillId="0" borderId="0" xfId="0" applyFont="1"/>
    <xf numFmtId="164" fontId="11" fillId="2" borderId="27" xfId="9" applyFont="1" applyFill="1" applyBorder="1" applyAlignment="1">
      <alignment vertical="center"/>
    </xf>
    <xf numFmtId="0" fontId="12" fillId="0" borderId="0" xfId="0" applyFont="1"/>
    <xf numFmtId="164" fontId="8" fillId="6" borderId="14" xfId="3" applyFont="1" applyFill="1" applyBorder="1" applyAlignment="1">
      <alignment horizontal="right" vertical="center"/>
    </xf>
    <xf numFmtId="164" fontId="10" fillId="6" borderId="15" xfId="3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0" fontId="11" fillId="2" borderId="26" xfId="7" applyFont="1" applyFill="1" applyBorder="1" applyAlignment="1">
      <alignment horizontal="left" vertical="center"/>
    </xf>
    <xf numFmtId="0" fontId="11" fillId="2" borderId="13" xfId="7" applyFont="1" applyFill="1" applyBorder="1" applyAlignment="1">
      <alignment horizontal="left" vertical="top"/>
    </xf>
    <xf numFmtId="164" fontId="8" fillId="5" borderId="1" xfId="3" applyFont="1" applyFill="1" applyBorder="1" applyAlignment="1">
      <alignment vertic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right" vertical="center"/>
    </xf>
    <xf numFmtId="164" fontId="8" fillId="6" borderId="35" xfId="3" applyFont="1" applyFill="1" applyBorder="1" applyAlignment="1">
      <alignment horizontal="right" vertical="center"/>
    </xf>
    <xf numFmtId="0" fontId="8" fillId="5" borderId="36" xfId="7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8" fillId="0" borderId="30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7" xfId="6" applyFont="1" applyBorder="1" applyAlignment="1">
      <alignment horizontal="center"/>
    </xf>
    <xf numFmtId="0" fontId="10" fillId="3" borderId="2" xfId="6" applyFont="1" applyFill="1" applyBorder="1" applyAlignment="1">
      <alignment horizontal="center" vertical="center"/>
    </xf>
    <xf numFmtId="0" fontId="10" fillId="3" borderId="3" xfId="6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0" fontId="10" fillId="0" borderId="5" xfId="5" applyNumberFormat="1" applyFont="1" applyBorder="1" applyAlignment="1">
      <alignment horizontal="center" vertical="center"/>
    </xf>
    <xf numFmtId="0" fontId="10" fillId="0" borderId="6" xfId="5" applyNumberFormat="1" applyFont="1" applyBorder="1" applyAlignment="1">
      <alignment horizontal="center" vertical="center"/>
    </xf>
    <xf numFmtId="0" fontId="10" fillId="0" borderId="7" xfId="5" applyNumberFormat="1" applyFont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20" xfId="7" applyFont="1" applyFill="1" applyBorder="1" applyAlignment="1">
      <alignment horizontal="center" vertical="center"/>
    </xf>
    <xf numFmtId="0" fontId="8" fillId="2" borderId="22" xfId="7" applyFont="1" applyFill="1" applyBorder="1" applyAlignment="1">
      <alignment horizontal="center" vertical="center"/>
    </xf>
    <xf numFmtId="43" fontId="8" fillId="2" borderId="17" xfId="8" applyFont="1" applyFill="1" applyBorder="1" applyAlignment="1">
      <alignment horizontal="center" vertical="center"/>
    </xf>
    <xf numFmtId="43" fontId="8" fillId="2" borderId="18" xfId="8" applyFont="1" applyFill="1" applyBorder="1" applyAlignment="1">
      <alignment horizontal="center" vertical="center"/>
    </xf>
    <xf numFmtId="43" fontId="8" fillId="2" borderId="19" xfId="8" applyFont="1" applyFill="1" applyBorder="1" applyAlignment="1">
      <alignment horizontal="center" vertical="center"/>
    </xf>
    <xf numFmtId="43" fontId="8" fillId="2" borderId="8" xfId="8" applyFont="1" applyFill="1" applyBorder="1" applyAlignment="1">
      <alignment horizontal="center" vertical="center"/>
    </xf>
    <xf numFmtId="43" fontId="8" fillId="2" borderId="9" xfId="8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11" fillId="2" borderId="37" xfId="7" quotePrefix="1" applyFont="1" applyFill="1" applyBorder="1" applyAlignment="1">
      <alignment horizontal="center" vertical="center"/>
    </xf>
    <xf numFmtId="0" fontId="11" fillId="2" borderId="38" xfId="7" applyFont="1" applyFill="1" applyBorder="1" applyAlignment="1">
      <alignment horizontal="left" vertical="center"/>
    </xf>
    <xf numFmtId="0" fontId="11" fillId="2" borderId="37" xfId="7" applyFont="1" applyFill="1" applyBorder="1" applyAlignment="1">
      <alignment horizontal="center" vertical="center"/>
    </xf>
    <xf numFmtId="0" fontId="11" fillId="2" borderId="38" xfId="7" applyFont="1" applyFill="1" applyBorder="1" applyAlignment="1">
      <alignment horizontal="center" vertical="center"/>
    </xf>
    <xf numFmtId="164" fontId="11" fillId="2" borderId="39" xfId="3" applyFont="1" applyFill="1" applyBorder="1" applyAlignment="1">
      <alignment vertical="center"/>
    </xf>
    <xf numFmtId="164" fontId="11" fillId="2" borderId="37" xfId="3" applyFont="1" applyFill="1" applyBorder="1" applyAlignment="1">
      <alignment vertical="center"/>
    </xf>
    <xf numFmtId="164" fontId="11" fillId="2" borderId="37" xfId="9" applyFont="1" applyFill="1" applyBorder="1" applyAlignment="1">
      <alignment vertical="center"/>
    </xf>
  </cellXfs>
  <cellStyles count="12">
    <cellStyle name="Comma" xfId="1" builtinId="3"/>
    <cellStyle name="Comma 2" xfId="3" xr:uid="{00EEAB7E-1A9C-4930-98E6-CA37D8981F65}"/>
    <cellStyle name="Comma 2 2" xfId="9" xr:uid="{4F134E3B-6A14-4773-B19D-06DB025FC4CC}"/>
    <cellStyle name="Comma_Sheet1 (2)" xfId="8" xr:uid="{0505526C-EC9C-4551-846D-C0FE585ECF65}"/>
    <cellStyle name="Normal" xfId="0" builtinId="0"/>
    <cellStyle name="Normal 2" xfId="7" xr:uid="{30D41BA1-10E3-45C1-809D-0C9F31CD74AA}"/>
    <cellStyle name="Normal 2 2" xfId="10" xr:uid="{AFC63B60-A484-4EE5-AC90-1E0A665CA391}"/>
    <cellStyle name="Normal 8 2" xfId="2" xr:uid="{7E604454-BF0D-4195-B28A-AE0D92B145BE}"/>
    <cellStyle name="Normal_cost -ACเชียร์รังสิต(15-12-50)" xfId="5" xr:uid="{2A90D8EB-B8A0-4BCB-91CF-23055D8646AF}"/>
    <cellStyle name="Normal_COST-EE-เซียร์รังสิต" xfId="6" xr:uid="{967D8D61-E105-4C72-8FF3-B35B74E80673}"/>
    <cellStyle name="Normal_Sheet1 (2)" xfId="11" xr:uid="{7DE4F9DB-67C8-45F0-8E94-BD02C73C0C0B}"/>
    <cellStyle name="ปกติ 4" xfId="4" xr:uid="{4AD4DD74-AA2B-47DB-90D5-FE9FD8127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9D6F-E9E8-4936-9273-6A7BE0B450EC}">
  <sheetPr>
    <tabColor theme="4" tint="0.79998168889431442"/>
  </sheetPr>
  <dimension ref="A1:J49"/>
  <sheetViews>
    <sheetView tabSelected="1" topLeftCell="A22" zoomScale="82" zoomScaleNormal="82" workbookViewId="0">
      <selection activeCell="A37" sqref="A37:H37"/>
    </sheetView>
  </sheetViews>
  <sheetFormatPr defaultColWidth="8.109375" defaultRowHeight="19.8" x14ac:dyDescent="0.5"/>
  <cols>
    <col min="1" max="1" width="7.33203125" style="34" customWidth="1"/>
    <col min="2" max="2" width="49.88671875" style="34" bestFit="1" customWidth="1"/>
    <col min="3" max="3" width="8.33203125" style="34" customWidth="1"/>
    <col min="4" max="4" width="7.33203125" style="34" customWidth="1"/>
    <col min="5" max="7" width="10.77734375" style="34" customWidth="1"/>
    <col min="8" max="8" width="15.77734375" style="34" customWidth="1"/>
    <col min="9" max="14" width="8.109375" style="34"/>
    <col min="15" max="15" width="12" style="34" bestFit="1" customWidth="1"/>
    <col min="16" max="17" width="8.109375" style="34"/>
    <col min="18" max="18" width="12" style="34" bestFit="1" customWidth="1"/>
    <col min="19" max="243" width="8.109375" style="34"/>
    <col min="244" max="244" width="6.21875" style="34" customWidth="1"/>
    <col min="245" max="245" width="5.109375" style="34" customWidth="1"/>
    <col min="246" max="246" width="75.6640625" style="34" customWidth="1"/>
    <col min="247" max="247" width="7.109375" style="34" customWidth="1"/>
    <col min="248" max="248" width="7.44140625" style="34" customWidth="1"/>
    <col min="249" max="251" width="11" style="34" customWidth="1"/>
    <col min="252" max="252" width="18.109375" style="34" customWidth="1"/>
    <col min="253" max="253" width="22.88671875" style="34" customWidth="1"/>
    <col min="254" max="499" width="8.109375" style="34"/>
    <col min="500" max="500" width="6.21875" style="34" customWidth="1"/>
    <col min="501" max="501" width="5.109375" style="34" customWidth="1"/>
    <col min="502" max="502" width="75.6640625" style="34" customWidth="1"/>
    <col min="503" max="503" width="7.109375" style="34" customWidth="1"/>
    <col min="504" max="504" width="7.44140625" style="34" customWidth="1"/>
    <col min="505" max="507" width="11" style="34" customWidth="1"/>
    <col min="508" max="508" width="18.109375" style="34" customWidth="1"/>
    <col min="509" max="509" width="22.88671875" style="34" customWidth="1"/>
    <col min="510" max="755" width="8.109375" style="34"/>
    <col min="756" max="756" width="6.21875" style="34" customWidth="1"/>
    <col min="757" max="757" width="5.109375" style="34" customWidth="1"/>
    <col min="758" max="758" width="75.6640625" style="34" customWidth="1"/>
    <col min="759" max="759" width="7.109375" style="34" customWidth="1"/>
    <col min="760" max="760" width="7.44140625" style="34" customWidth="1"/>
    <col min="761" max="763" width="11" style="34" customWidth="1"/>
    <col min="764" max="764" width="18.109375" style="34" customWidth="1"/>
    <col min="765" max="765" width="22.88671875" style="34" customWidth="1"/>
    <col min="766" max="1011" width="8.109375" style="34"/>
    <col min="1012" max="1012" width="6.21875" style="34" customWidth="1"/>
    <col min="1013" max="1013" width="5.109375" style="34" customWidth="1"/>
    <col min="1014" max="1014" width="75.6640625" style="34" customWidth="1"/>
    <col min="1015" max="1015" width="7.109375" style="34" customWidth="1"/>
    <col min="1016" max="1016" width="7.44140625" style="34" customWidth="1"/>
    <col min="1017" max="1019" width="11" style="34" customWidth="1"/>
    <col min="1020" max="1020" width="18.109375" style="34" customWidth="1"/>
    <col min="1021" max="1021" width="22.88671875" style="34" customWidth="1"/>
    <col min="1022" max="1267" width="8.109375" style="34"/>
    <col min="1268" max="1268" width="6.21875" style="34" customWidth="1"/>
    <col min="1269" max="1269" width="5.109375" style="34" customWidth="1"/>
    <col min="1270" max="1270" width="75.6640625" style="34" customWidth="1"/>
    <col min="1271" max="1271" width="7.109375" style="34" customWidth="1"/>
    <col min="1272" max="1272" width="7.44140625" style="34" customWidth="1"/>
    <col min="1273" max="1275" width="11" style="34" customWidth="1"/>
    <col min="1276" max="1276" width="18.109375" style="34" customWidth="1"/>
    <col min="1277" max="1277" width="22.88671875" style="34" customWidth="1"/>
    <col min="1278" max="1523" width="8.109375" style="34"/>
    <col min="1524" max="1524" width="6.21875" style="34" customWidth="1"/>
    <col min="1525" max="1525" width="5.109375" style="34" customWidth="1"/>
    <col min="1526" max="1526" width="75.6640625" style="34" customWidth="1"/>
    <col min="1527" max="1527" width="7.109375" style="34" customWidth="1"/>
    <col min="1528" max="1528" width="7.44140625" style="34" customWidth="1"/>
    <col min="1529" max="1531" width="11" style="34" customWidth="1"/>
    <col min="1532" max="1532" width="18.109375" style="34" customWidth="1"/>
    <col min="1533" max="1533" width="22.88671875" style="34" customWidth="1"/>
    <col min="1534" max="1779" width="8.109375" style="34"/>
    <col min="1780" max="1780" width="6.21875" style="34" customWidth="1"/>
    <col min="1781" max="1781" width="5.109375" style="34" customWidth="1"/>
    <col min="1782" max="1782" width="75.6640625" style="34" customWidth="1"/>
    <col min="1783" max="1783" width="7.109375" style="34" customWidth="1"/>
    <col min="1784" max="1784" width="7.44140625" style="34" customWidth="1"/>
    <col min="1785" max="1787" width="11" style="34" customWidth="1"/>
    <col min="1788" max="1788" width="18.109375" style="34" customWidth="1"/>
    <col min="1789" max="1789" width="22.88671875" style="34" customWidth="1"/>
    <col min="1790" max="2035" width="8.109375" style="34"/>
    <col min="2036" max="2036" width="6.21875" style="34" customWidth="1"/>
    <col min="2037" max="2037" width="5.109375" style="34" customWidth="1"/>
    <col min="2038" max="2038" width="75.6640625" style="34" customWidth="1"/>
    <col min="2039" max="2039" width="7.109375" style="34" customWidth="1"/>
    <col min="2040" max="2040" width="7.44140625" style="34" customWidth="1"/>
    <col min="2041" max="2043" width="11" style="34" customWidth="1"/>
    <col min="2044" max="2044" width="18.109375" style="34" customWidth="1"/>
    <col min="2045" max="2045" width="22.88671875" style="34" customWidth="1"/>
    <col min="2046" max="2291" width="8.109375" style="34"/>
    <col min="2292" max="2292" width="6.21875" style="34" customWidth="1"/>
    <col min="2293" max="2293" width="5.109375" style="34" customWidth="1"/>
    <col min="2294" max="2294" width="75.6640625" style="34" customWidth="1"/>
    <col min="2295" max="2295" width="7.109375" style="34" customWidth="1"/>
    <col min="2296" max="2296" width="7.44140625" style="34" customWidth="1"/>
    <col min="2297" max="2299" width="11" style="34" customWidth="1"/>
    <col min="2300" max="2300" width="18.109375" style="34" customWidth="1"/>
    <col min="2301" max="2301" width="22.88671875" style="34" customWidth="1"/>
    <col min="2302" max="2547" width="8.109375" style="34"/>
    <col min="2548" max="2548" width="6.21875" style="34" customWidth="1"/>
    <col min="2549" max="2549" width="5.109375" style="34" customWidth="1"/>
    <col min="2550" max="2550" width="75.6640625" style="34" customWidth="1"/>
    <col min="2551" max="2551" width="7.109375" style="34" customWidth="1"/>
    <col min="2552" max="2552" width="7.44140625" style="34" customWidth="1"/>
    <col min="2553" max="2555" width="11" style="34" customWidth="1"/>
    <col min="2556" max="2556" width="18.109375" style="34" customWidth="1"/>
    <col min="2557" max="2557" width="22.88671875" style="34" customWidth="1"/>
    <col min="2558" max="2803" width="8.109375" style="34"/>
    <col min="2804" max="2804" width="6.21875" style="34" customWidth="1"/>
    <col min="2805" max="2805" width="5.109375" style="34" customWidth="1"/>
    <col min="2806" max="2806" width="75.6640625" style="34" customWidth="1"/>
    <col min="2807" max="2807" width="7.109375" style="34" customWidth="1"/>
    <col min="2808" max="2808" width="7.44140625" style="34" customWidth="1"/>
    <col min="2809" max="2811" width="11" style="34" customWidth="1"/>
    <col min="2812" max="2812" width="18.109375" style="34" customWidth="1"/>
    <col min="2813" max="2813" width="22.88671875" style="34" customWidth="1"/>
    <col min="2814" max="3059" width="8.109375" style="34"/>
    <col min="3060" max="3060" width="6.21875" style="34" customWidth="1"/>
    <col min="3061" max="3061" width="5.109375" style="34" customWidth="1"/>
    <col min="3062" max="3062" width="75.6640625" style="34" customWidth="1"/>
    <col min="3063" max="3063" width="7.109375" style="34" customWidth="1"/>
    <col min="3064" max="3064" width="7.44140625" style="34" customWidth="1"/>
    <col min="3065" max="3067" width="11" style="34" customWidth="1"/>
    <col min="3068" max="3068" width="18.109375" style="34" customWidth="1"/>
    <col min="3069" max="3069" width="22.88671875" style="34" customWidth="1"/>
    <col min="3070" max="3315" width="8.109375" style="34"/>
    <col min="3316" max="3316" width="6.21875" style="34" customWidth="1"/>
    <col min="3317" max="3317" width="5.109375" style="34" customWidth="1"/>
    <col min="3318" max="3318" width="75.6640625" style="34" customWidth="1"/>
    <col min="3319" max="3319" width="7.109375" style="34" customWidth="1"/>
    <col min="3320" max="3320" width="7.44140625" style="34" customWidth="1"/>
    <col min="3321" max="3323" width="11" style="34" customWidth="1"/>
    <col min="3324" max="3324" width="18.109375" style="34" customWidth="1"/>
    <col min="3325" max="3325" width="22.88671875" style="34" customWidth="1"/>
    <col min="3326" max="3571" width="8.109375" style="34"/>
    <col min="3572" max="3572" width="6.21875" style="34" customWidth="1"/>
    <col min="3573" max="3573" width="5.109375" style="34" customWidth="1"/>
    <col min="3574" max="3574" width="75.6640625" style="34" customWidth="1"/>
    <col min="3575" max="3575" width="7.109375" style="34" customWidth="1"/>
    <col min="3576" max="3576" width="7.44140625" style="34" customWidth="1"/>
    <col min="3577" max="3579" width="11" style="34" customWidth="1"/>
    <col min="3580" max="3580" width="18.109375" style="34" customWidth="1"/>
    <col min="3581" max="3581" width="22.88671875" style="34" customWidth="1"/>
    <col min="3582" max="3827" width="8.109375" style="34"/>
    <col min="3828" max="3828" width="6.21875" style="34" customWidth="1"/>
    <col min="3829" max="3829" width="5.109375" style="34" customWidth="1"/>
    <col min="3830" max="3830" width="75.6640625" style="34" customWidth="1"/>
    <col min="3831" max="3831" width="7.109375" style="34" customWidth="1"/>
    <col min="3832" max="3832" width="7.44140625" style="34" customWidth="1"/>
    <col min="3833" max="3835" width="11" style="34" customWidth="1"/>
    <col min="3836" max="3836" width="18.109375" style="34" customWidth="1"/>
    <col min="3837" max="3837" width="22.88671875" style="34" customWidth="1"/>
    <col min="3838" max="4083" width="8.109375" style="34"/>
    <col min="4084" max="4084" width="6.21875" style="34" customWidth="1"/>
    <col min="4085" max="4085" width="5.109375" style="34" customWidth="1"/>
    <col min="4086" max="4086" width="75.6640625" style="34" customWidth="1"/>
    <col min="4087" max="4087" width="7.109375" style="34" customWidth="1"/>
    <col min="4088" max="4088" width="7.44140625" style="34" customWidth="1"/>
    <col min="4089" max="4091" width="11" style="34" customWidth="1"/>
    <col min="4092" max="4092" width="18.109375" style="34" customWidth="1"/>
    <col min="4093" max="4093" width="22.88671875" style="34" customWidth="1"/>
    <col min="4094" max="4339" width="8.109375" style="34"/>
    <col min="4340" max="4340" width="6.21875" style="34" customWidth="1"/>
    <col min="4341" max="4341" width="5.109375" style="34" customWidth="1"/>
    <col min="4342" max="4342" width="75.6640625" style="34" customWidth="1"/>
    <col min="4343" max="4343" width="7.109375" style="34" customWidth="1"/>
    <col min="4344" max="4344" width="7.44140625" style="34" customWidth="1"/>
    <col min="4345" max="4347" width="11" style="34" customWidth="1"/>
    <col min="4348" max="4348" width="18.109375" style="34" customWidth="1"/>
    <col min="4349" max="4349" width="22.88671875" style="34" customWidth="1"/>
    <col min="4350" max="4595" width="8.109375" style="34"/>
    <col min="4596" max="4596" width="6.21875" style="34" customWidth="1"/>
    <col min="4597" max="4597" width="5.109375" style="34" customWidth="1"/>
    <col min="4598" max="4598" width="75.6640625" style="34" customWidth="1"/>
    <col min="4599" max="4599" width="7.109375" style="34" customWidth="1"/>
    <col min="4600" max="4600" width="7.44140625" style="34" customWidth="1"/>
    <col min="4601" max="4603" width="11" style="34" customWidth="1"/>
    <col min="4604" max="4604" width="18.109375" style="34" customWidth="1"/>
    <col min="4605" max="4605" width="22.88671875" style="34" customWidth="1"/>
    <col min="4606" max="4851" width="8.109375" style="34"/>
    <col min="4852" max="4852" width="6.21875" style="34" customWidth="1"/>
    <col min="4853" max="4853" width="5.109375" style="34" customWidth="1"/>
    <col min="4854" max="4854" width="75.6640625" style="34" customWidth="1"/>
    <col min="4855" max="4855" width="7.109375" style="34" customWidth="1"/>
    <col min="4856" max="4856" width="7.44140625" style="34" customWidth="1"/>
    <col min="4857" max="4859" width="11" style="34" customWidth="1"/>
    <col min="4860" max="4860" width="18.109375" style="34" customWidth="1"/>
    <col min="4861" max="4861" width="22.88671875" style="34" customWidth="1"/>
    <col min="4862" max="5107" width="8.109375" style="34"/>
    <col min="5108" max="5108" width="6.21875" style="34" customWidth="1"/>
    <col min="5109" max="5109" width="5.109375" style="34" customWidth="1"/>
    <col min="5110" max="5110" width="75.6640625" style="34" customWidth="1"/>
    <col min="5111" max="5111" width="7.109375" style="34" customWidth="1"/>
    <col min="5112" max="5112" width="7.44140625" style="34" customWidth="1"/>
    <col min="5113" max="5115" width="11" style="34" customWidth="1"/>
    <col min="5116" max="5116" width="18.109375" style="34" customWidth="1"/>
    <col min="5117" max="5117" width="22.88671875" style="34" customWidth="1"/>
    <col min="5118" max="5363" width="8.109375" style="34"/>
    <col min="5364" max="5364" width="6.21875" style="34" customWidth="1"/>
    <col min="5365" max="5365" width="5.109375" style="34" customWidth="1"/>
    <col min="5366" max="5366" width="75.6640625" style="34" customWidth="1"/>
    <col min="5367" max="5367" width="7.109375" style="34" customWidth="1"/>
    <col min="5368" max="5368" width="7.44140625" style="34" customWidth="1"/>
    <col min="5369" max="5371" width="11" style="34" customWidth="1"/>
    <col min="5372" max="5372" width="18.109375" style="34" customWidth="1"/>
    <col min="5373" max="5373" width="22.88671875" style="34" customWidth="1"/>
    <col min="5374" max="5619" width="8.109375" style="34"/>
    <col min="5620" max="5620" width="6.21875" style="34" customWidth="1"/>
    <col min="5621" max="5621" width="5.109375" style="34" customWidth="1"/>
    <col min="5622" max="5622" width="75.6640625" style="34" customWidth="1"/>
    <col min="5623" max="5623" width="7.109375" style="34" customWidth="1"/>
    <col min="5624" max="5624" width="7.44140625" style="34" customWidth="1"/>
    <col min="5625" max="5627" width="11" style="34" customWidth="1"/>
    <col min="5628" max="5628" width="18.109375" style="34" customWidth="1"/>
    <col min="5629" max="5629" width="22.88671875" style="34" customWidth="1"/>
    <col min="5630" max="5875" width="8.109375" style="34"/>
    <col min="5876" max="5876" width="6.21875" style="34" customWidth="1"/>
    <col min="5877" max="5877" width="5.109375" style="34" customWidth="1"/>
    <col min="5878" max="5878" width="75.6640625" style="34" customWidth="1"/>
    <col min="5879" max="5879" width="7.109375" style="34" customWidth="1"/>
    <col min="5880" max="5880" width="7.44140625" style="34" customWidth="1"/>
    <col min="5881" max="5883" width="11" style="34" customWidth="1"/>
    <col min="5884" max="5884" width="18.109375" style="34" customWidth="1"/>
    <col min="5885" max="5885" width="22.88671875" style="34" customWidth="1"/>
    <col min="5886" max="6131" width="8.109375" style="34"/>
    <col min="6132" max="6132" width="6.21875" style="34" customWidth="1"/>
    <col min="6133" max="6133" width="5.109375" style="34" customWidth="1"/>
    <col min="6134" max="6134" width="75.6640625" style="34" customWidth="1"/>
    <col min="6135" max="6135" width="7.109375" style="34" customWidth="1"/>
    <col min="6136" max="6136" width="7.44140625" style="34" customWidth="1"/>
    <col min="6137" max="6139" width="11" style="34" customWidth="1"/>
    <col min="6140" max="6140" width="18.109375" style="34" customWidth="1"/>
    <col min="6141" max="6141" width="22.88671875" style="34" customWidth="1"/>
    <col min="6142" max="6387" width="8.109375" style="34"/>
    <col min="6388" max="6388" width="6.21875" style="34" customWidth="1"/>
    <col min="6389" max="6389" width="5.109375" style="34" customWidth="1"/>
    <col min="6390" max="6390" width="75.6640625" style="34" customWidth="1"/>
    <col min="6391" max="6391" width="7.109375" style="34" customWidth="1"/>
    <col min="6392" max="6392" width="7.44140625" style="34" customWidth="1"/>
    <col min="6393" max="6395" width="11" style="34" customWidth="1"/>
    <col min="6396" max="6396" width="18.109375" style="34" customWidth="1"/>
    <col min="6397" max="6397" width="22.88671875" style="34" customWidth="1"/>
    <col min="6398" max="6643" width="8.109375" style="34"/>
    <col min="6644" max="6644" width="6.21875" style="34" customWidth="1"/>
    <col min="6645" max="6645" width="5.109375" style="34" customWidth="1"/>
    <col min="6646" max="6646" width="75.6640625" style="34" customWidth="1"/>
    <col min="6647" max="6647" width="7.109375" style="34" customWidth="1"/>
    <col min="6648" max="6648" width="7.44140625" style="34" customWidth="1"/>
    <col min="6649" max="6651" width="11" style="34" customWidth="1"/>
    <col min="6652" max="6652" width="18.109375" style="34" customWidth="1"/>
    <col min="6653" max="6653" width="22.88671875" style="34" customWidth="1"/>
    <col min="6654" max="6899" width="8.109375" style="34"/>
    <col min="6900" max="6900" width="6.21875" style="34" customWidth="1"/>
    <col min="6901" max="6901" width="5.109375" style="34" customWidth="1"/>
    <col min="6902" max="6902" width="75.6640625" style="34" customWidth="1"/>
    <col min="6903" max="6903" width="7.109375" style="34" customWidth="1"/>
    <col min="6904" max="6904" width="7.44140625" style="34" customWidth="1"/>
    <col min="6905" max="6907" width="11" style="34" customWidth="1"/>
    <col min="6908" max="6908" width="18.109375" style="34" customWidth="1"/>
    <col min="6909" max="6909" width="22.88671875" style="34" customWidth="1"/>
    <col min="6910" max="7155" width="8.109375" style="34"/>
    <col min="7156" max="7156" width="6.21875" style="34" customWidth="1"/>
    <col min="7157" max="7157" width="5.109375" style="34" customWidth="1"/>
    <col min="7158" max="7158" width="75.6640625" style="34" customWidth="1"/>
    <col min="7159" max="7159" width="7.109375" style="34" customWidth="1"/>
    <col min="7160" max="7160" width="7.44140625" style="34" customWidth="1"/>
    <col min="7161" max="7163" width="11" style="34" customWidth="1"/>
    <col min="7164" max="7164" width="18.109375" style="34" customWidth="1"/>
    <col min="7165" max="7165" width="22.88671875" style="34" customWidth="1"/>
    <col min="7166" max="7411" width="8.109375" style="34"/>
    <col min="7412" max="7412" width="6.21875" style="34" customWidth="1"/>
    <col min="7413" max="7413" width="5.109375" style="34" customWidth="1"/>
    <col min="7414" max="7414" width="75.6640625" style="34" customWidth="1"/>
    <col min="7415" max="7415" width="7.109375" style="34" customWidth="1"/>
    <col min="7416" max="7416" width="7.44140625" style="34" customWidth="1"/>
    <col min="7417" max="7419" width="11" style="34" customWidth="1"/>
    <col min="7420" max="7420" width="18.109375" style="34" customWidth="1"/>
    <col min="7421" max="7421" width="22.88671875" style="34" customWidth="1"/>
    <col min="7422" max="7667" width="8.109375" style="34"/>
    <col min="7668" max="7668" width="6.21875" style="34" customWidth="1"/>
    <col min="7669" max="7669" width="5.109375" style="34" customWidth="1"/>
    <col min="7670" max="7670" width="75.6640625" style="34" customWidth="1"/>
    <col min="7671" max="7671" width="7.109375" style="34" customWidth="1"/>
    <col min="7672" max="7672" width="7.44140625" style="34" customWidth="1"/>
    <col min="7673" max="7675" width="11" style="34" customWidth="1"/>
    <col min="7676" max="7676" width="18.109375" style="34" customWidth="1"/>
    <col min="7677" max="7677" width="22.88671875" style="34" customWidth="1"/>
    <col min="7678" max="7923" width="8.109375" style="34"/>
    <col min="7924" max="7924" width="6.21875" style="34" customWidth="1"/>
    <col min="7925" max="7925" width="5.109375" style="34" customWidth="1"/>
    <col min="7926" max="7926" width="75.6640625" style="34" customWidth="1"/>
    <col min="7927" max="7927" width="7.109375" style="34" customWidth="1"/>
    <col min="7928" max="7928" width="7.44140625" style="34" customWidth="1"/>
    <col min="7929" max="7931" width="11" style="34" customWidth="1"/>
    <col min="7932" max="7932" width="18.109375" style="34" customWidth="1"/>
    <col min="7933" max="7933" width="22.88671875" style="34" customWidth="1"/>
    <col min="7934" max="8179" width="8.109375" style="34"/>
    <col min="8180" max="8180" width="6.21875" style="34" customWidth="1"/>
    <col min="8181" max="8181" width="5.109375" style="34" customWidth="1"/>
    <col min="8182" max="8182" width="75.6640625" style="34" customWidth="1"/>
    <col min="8183" max="8183" width="7.109375" style="34" customWidth="1"/>
    <col min="8184" max="8184" width="7.44140625" style="34" customWidth="1"/>
    <col min="8185" max="8187" width="11" style="34" customWidth="1"/>
    <col min="8188" max="8188" width="18.109375" style="34" customWidth="1"/>
    <col min="8189" max="8189" width="22.88671875" style="34" customWidth="1"/>
    <col min="8190" max="8435" width="8.109375" style="34"/>
    <col min="8436" max="8436" width="6.21875" style="34" customWidth="1"/>
    <col min="8437" max="8437" width="5.109375" style="34" customWidth="1"/>
    <col min="8438" max="8438" width="75.6640625" style="34" customWidth="1"/>
    <col min="8439" max="8439" width="7.109375" style="34" customWidth="1"/>
    <col min="8440" max="8440" width="7.44140625" style="34" customWidth="1"/>
    <col min="8441" max="8443" width="11" style="34" customWidth="1"/>
    <col min="8444" max="8444" width="18.109375" style="34" customWidth="1"/>
    <col min="8445" max="8445" width="22.88671875" style="34" customWidth="1"/>
    <col min="8446" max="8691" width="8.109375" style="34"/>
    <col min="8692" max="8692" width="6.21875" style="34" customWidth="1"/>
    <col min="8693" max="8693" width="5.109375" style="34" customWidth="1"/>
    <col min="8694" max="8694" width="75.6640625" style="34" customWidth="1"/>
    <col min="8695" max="8695" width="7.109375" style="34" customWidth="1"/>
    <col min="8696" max="8696" width="7.44140625" style="34" customWidth="1"/>
    <col min="8697" max="8699" width="11" style="34" customWidth="1"/>
    <col min="8700" max="8700" width="18.109375" style="34" customWidth="1"/>
    <col min="8701" max="8701" width="22.88671875" style="34" customWidth="1"/>
    <col min="8702" max="8947" width="8.109375" style="34"/>
    <col min="8948" max="8948" width="6.21875" style="34" customWidth="1"/>
    <col min="8949" max="8949" width="5.109375" style="34" customWidth="1"/>
    <col min="8950" max="8950" width="75.6640625" style="34" customWidth="1"/>
    <col min="8951" max="8951" width="7.109375" style="34" customWidth="1"/>
    <col min="8952" max="8952" width="7.44140625" style="34" customWidth="1"/>
    <col min="8953" max="8955" width="11" style="34" customWidth="1"/>
    <col min="8956" max="8956" width="18.109375" style="34" customWidth="1"/>
    <col min="8957" max="8957" width="22.88671875" style="34" customWidth="1"/>
    <col min="8958" max="9203" width="8.109375" style="34"/>
    <col min="9204" max="9204" width="6.21875" style="34" customWidth="1"/>
    <col min="9205" max="9205" width="5.109375" style="34" customWidth="1"/>
    <col min="9206" max="9206" width="75.6640625" style="34" customWidth="1"/>
    <col min="9207" max="9207" width="7.109375" style="34" customWidth="1"/>
    <col min="9208" max="9208" width="7.44140625" style="34" customWidth="1"/>
    <col min="9209" max="9211" width="11" style="34" customWidth="1"/>
    <col min="9212" max="9212" width="18.109375" style="34" customWidth="1"/>
    <col min="9213" max="9213" width="22.88671875" style="34" customWidth="1"/>
    <col min="9214" max="9459" width="8.109375" style="34"/>
    <col min="9460" max="9460" width="6.21875" style="34" customWidth="1"/>
    <col min="9461" max="9461" width="5.109375" style="34" customWidth="1"/>
    <col min="9462" max="9462" width="75.6640625" style="34" customWidth="1"/>
    <col min="9463" max="9463" width="7.109375" style="34" customWidth="1"/>
    <col min="9464" max="9464" width="7.44140625" style="34" customWidth="1"/>
    <col min="9465" max="9467" width="11" style="34" customWidth="1"/>
    <col min="9468" max="9468" width="18.109375" style="34" customWidth="1"/>
    <col min="9469" max="9469" width="22.88671875" style="34" customWidth="1"/>
    <col min="9470" max="9715" width="8.109375" style="34"/>
    <col min="9716" max="9716" width="6.21875" style="34" customWidth="1"/>
    <col min="9717" max="9717" width="5.109375" style="34" customWidth="1"/>
    <col min="9718" max="9718" width="75.6640625" style="34" customWidth="1"/>
    <col min="9719" max="9719" width="7.109375" style="34" customWidth="1"/>
    <col min="9720" max="9720" width="7.44140625" style="34" customWidth="1"/>
    <col min="9721" max="9723" width="11" style="34" customWidth="1"/>
    <col min="9724" max="9724" width="18.109375" style="34" customWidth="1"/>
    <col min="9725" max="9725" width="22.88671875" style="34" customWidth="1"/>
    <col min="9726" max="9971" width="8.109375" style="34"/>
    <col min="9972" max="9972" width="6.21875" style="34" customWidth="1"/>
    <col min="9973" max="9973" width="5.109375" style="34" customWidth="1"/>
    <col min="9974" max="9974" width="75.6640625" style="34" customWidth="1"/>
    <col min="9975" max="9975" width="7.109375" style="34" customWidth="1"/>
    <col min="9976" max="9976" width="7.44140625" style="34" customWidth="1"/>
    <col min="9977" max="9979" width="11" style="34" customWidth="1"/>
    <col min="9980" max="9980" width="18.109375" style="34" customWidth="1"/>
    <col min="9981" max="9981" width="22.88671875" style="34" customWidth="1"/>
    <col min="9982" max="10227" width="8.109375" style="34"/>
    <col min="10228" max="10228" width="6.21875" style="34" customWidth="1"/>
    <col min="10229" max="10229" width="5.109375" style="34" customWidth="1"/>
    <col min="10230" max="10230" width="75.6640625" style="34" customWidth="1"/>
    <col min="10231" max="10231" width="7.109375" style="34" customWidth="1"/>
    <col min="10232" max="10232" width="7.44140625" style="34" customWidth="1"/>
    <col min="10233" max="10235" width="11" style="34" customWidth="1"/>
    <col min="10236" max="10236" width="18.109375" style="34" customWidth="1"/>
    <col min="10237" max="10237" width="22.88671875" style="34" customWidth="1"/>
    <col min="10238" max="10483" width="8.109375" style="34"/>
    <col min="10484" max="10484" width="6.21875" style="34" customWidth="1"/>
    <col min="10485" max="10485" width="5.109375" style="34" customWidth="1"/>
    <col min="10486" max="10486" width="75.6640625" style="34" customWidth="1"/>
    <col min="10487" max="10487" width="7.109375" style="34" customWidth="1"/>
    <col min="10488" max="10488" width="7.44140625" style="34" customWidth="1"/>
    <col min="10489" max="10491" width="11" style="34" customWidth="1"/>
    <col min="10492" max="10492" width="18.109375" style="34" customWidth="1"/>
    <col min="10493" max="10493" width="22.88671875" style="34" customWidth="1"/>
    <col min="10494" max="10739" width="8.109375" style="34"/>
    <col min="10740" max="10740" width="6.21875" style="34" customWidth="1"/>
    <col min="10741" max="10741" width="5.109375" style="34" customWidth="1"/>
    <col min="10742" max="10742" width="75.6640625" style="34" customWidth="1"/>
    <col min="10743" max="10743" width="7.109375" style="34" customWidth="1"/>
    <col min="10744" max="10744" width="7.44140625" style="34" customWidth="1"/>
    <col min="10745" max="10747" width="11" style="34" customWidth="1"/>
    <col min="10748" max="10748" width="18.109375" style="34" customWidth="1"/>
    <col min="10749" max="10749" width="22.88671875" style="34" customWidth="1"/>
    <col min="10750" max="10995" width="8.109375" style="34"/>
    <col min="10996" max="10996" width="6.21875" style="34" customWidth="1"/>
    <col min="10997" max="10997" width="5.109375" style="34" customWidth="1"/>
    <col min="10998" max="10998" width="75.6640625" style="34" customWidth="1"/>
    <col min="10999" max="10999" width="7.109375" style="34" customWidth="1"/>
    <col min="11000" max="11000" width="7.44140625" style="34" customWidth="1"/>
    <col min="11001" max="11003" width="11" style="34" customWidth="1"/>
    <col min="11004" max="11004" width="18.109375" style="34" customWidth="1"/>
    <col min="11005" max="11005" width="22.88671875" style="34" customWidth="1"/>
    <col min="11006" max="11251" width="8.109375" style="34"/>
    <col min="11252" max="11252" width="6.21875" style="34" customWidth="1"/>
    <col min="11253" max="11253" width="5.109375" style="34" customWidth="1"/>
    <col min="11254" max="11254" width="75.6640625" style="34" customWidth="1"/>
    <col min="11255" max="11255" width="7.109375" style="34" customWidth="1"/>
    <col min="11256" max="11256" width="7.44140625" style="34" customWidth="1"/>
    <col min="11257" max="11259" width="11" style="34" customWidth="1"/>
    <col min="11260" max="11260" width="18.109375" style="34" customWidth="1"/>
    <col min="11261" max="11261" width="22.88671875" style="34" customWidth="1"/>
    <col min="11262" max="11507" width="8.109375" style="34"/>
    <col min="11508" max="11508" width="6.21875" style="34" customWidth="1"/>
    <col min="11509" max="11509" width="5.109375" style="34" customWidth="1"/>
    <col min="11510" max="11510" width="75.6640625" style="34" customWidth="1"/>
    <col min="11511" max="11511" width="7.109375" style="34" customWidth="1"/>
    <col min="11512" max="11512" width="7.44140625" style="34" customWidth="1"/>
    <col min="11513" max="11515" width="11" style="34" customWidth="1"/>
    <col min="11516" max="11516" width="18.109375" style="34" customWidth="1"/>
    <col min="11517" max="11517" width="22.88671875" style="34" customWidth="1"/>
    <col min="11518" max="11763" width="8.109375" style="34"/>
    <col min="11764" max="11764" width="6.21875" style="34" customWidth="1"/>
    <col min="11765" max="11765" width="5.109375" style="34" customWidth="1"/>
    <col min="11766" max="11766" width="75.6640625" style="34" customWidth="1"/>
    <col min="11767" max="11767" width="7.109375" style="34" customWidth="1"/>
    <col min="11768" max="11768" width="7.44140625" style="34" customWidth="1"/>
    <col min="11769" max="11771" width="11" style="34" customWidth="1"/>
    <col min="11772" max="11772" width="18.109375" style="34" customWidth="1"/>
    <col min="11773" max="11773" width="22.88671875" style="34" customWidth="1"/>
    <col min="11774" max="12019" width="8.109375" style="34"/>
    <col min="12020" max="12020" width="6.21875" style="34" customWidth="1"/>
    <col min="12021" max="12021" width="5.109375" style="34" customWidth="1"/>
    <col min="12022" max="12022" width="75.6640625" style="34" customWidth="1"/>
    <col min="12023" max="12023" width="7.109375" style="34" customWidth="1"/>
    <col min="12024" max="12024" width="7.44140625" style="34" customWidth="1"/>
    <col min="12025" max="12027" width="11" style="34" customWidth="1"/>
    <col min="12028" max="12028" width="18.109375" style="34" customWidth="1"/>
    <col min="12029" max="12029" width="22.88671875" style="34" customWidth="1"/>
    <col min="12030" max="12275" width="8.109375" style="34"/>
    <col min="12276" max="12276" width="6.21875" style="34" customWidth="1"/>
    <col min="12277" max="12277" width="5.109375" style="34" customWidth="1"/>
    <col min="12278" max="12278" width="75.6640625" style="34" customWidth="1"/>
    <col min="12279" max="12279" width="7.109375" style="34" customWidth="1"/>
    <col min="12280" max="12280" width="7.44140625" style="34" customWidth="1"/>
    <col min="12281" max="12283" width="11" style="34" customWidth="1"/>
    <col min="12284" max="12284" width="18.109375" style="34" customWidth="1"/>
    <col min="12285" max="12285" width="22.88671875" style="34" customWidth="1"/>
    <col min="12286" max="12531" width="8.109375" style="34"/>
    <col min="12532" max="12532" width="6.21875" style="34" customWidth="1"/>
    <col min="12533" max="12533" width="5.109375" style="34" customWidth="1"/>
    <col min="12534" max="12534" width="75.6640625" style="34" customWidth="1"/>
    <col min="12535" max="12535" width="7.109375" style="34" customWidth="1"/>
    <col min="12536" max="12536" width="7.44140625" style="34" customWidth="1"/>
    <col min="12537" max="12539" width="11" style="34" customWidth="1"/>
    <col min="12540" max="12540" width="18.109375" style="34" customWidth="1"/>
    <col min="12541" max="12541" width="22.88671875" style="34" customWidth="1"/>
    <col min="12542" max="12787" width="8.109375" style="34"/>
    <col min="12788" max="12788" width="6.21875" style="34" customWidth="1"/>
    <col min="12789" max="12789" width="5.109375" style="34" customWidth="1"/>
    <col min="12790" max="12790" width="75.6640625" style="34" customWidth="1"/>
    <col min="12791" max="12791" width="7.109375" style="34" customWidth="1"/>
    <col min="12792" max="12792" width="7.44140625" style="34" customWidth="1"/>
    <col min="12793" max="12795" width="11" style="34" customWidth="1"/>
    <col min="12796" max="12796" width="18.109375" style="34" customWidth="1"/>
    <col min="12797" max="12797" width="22.88671875" style="34" customWidth="1"/>
    <col min="12798" max="13043" width="8.109375" style="34"/>
    <col min="13044" max="13044" width="6.21875" style="34" customWidth="1"/>
    <col min="13045" max="13045" width="5.109375" style="34" customWidth="1"/>
    <col min="13046" max="13046" width="75.6640625" style="34" customWidth="1"/>
    <col min="13047" max="13047" width="7.109375" style="34" customWidth="1"/>
    <col min="13048" max="13048" width="7.44140625" style="34" customWidth="1"/>
    <col min="13049" max="13051" width="11" style="34" customWidth="1"/>
    <col min="13052" max="13052" width="18.109375" style="34" customWidth="1"/>
    <col min="13053" max="13053" width="22.88671875" style="34" customWidth="1"/>
    <col min="13054" max="13299" width="8.109375" style="34"/>
    <col min="13300" max="13300" width="6.21875" style="34" customWidth="1"/>
    <col min="13301" max="13301" width="5.109375" style="34" customWidth="1"/>
    <col min="13302" max="13302" width="75.6640625" style="34" customWidth="1"/>
    <col min="13303" max="13303" width="7.109375" style="34" customWidth="1"/>
    <col min="13304" max="13304" width="7.44140625" style="34" customWidth="1"/>
    <col min="13305" max="13307" width="11" style="34" customWidth="1"/>
    <col min="13308" max="13308" width="18.109375" style="34" customWidth="1"/>
    <col min="13309" max="13309" width="22.88671875" style="34" customWidth="1"/>
    <col min="13310" max="13555" width="8.109375" style="34"/>
    <col min="13556" max="13556" width="6.21875" style="34" customWidth="1"/>
    <col min="13557" max="13557" width="5.109375" style="34" customWidth="1"/>
    <col min="13558" max="13558" width="75.6640625" style="34" customWidth="1"/>
    <col min="13559" max="13559" width="7.109375" style="34" customWidth="1"/>
    <col min="13560" max="13560" width="7.44140625" style="34" customWidth="1"/>
    <col min="13561" max="13563" width="11" style="34" customWidth="1"/>
    <col min="13564" max="13564" width="18.109375" style="34" customWidth="1"/>
    <col min="13565" max="13565" width="22.88671875" style="34" customWidth="1"/>
    <col min="13566" max="13811" width="8.109375" style="34"/>
    <col min="13812" max="13812" width="6.21875" style="34" customWidth="1"/>
    <col min="13813" max="13813" width="5.109375" style="34" customWidth="1"/>
    <col min="13814" max="13814" width="75.6640625" style="34" customWidth="1"/>
    <col min="13815" max="13815" width="7.109375" style="34" customWidth="1"/>
    <col min="13816" max="13816" width="7.44140625" style="34" customWidth="1"/>
    <col min="13817" max="13819" width="11" style="34" customWidth="1"/>
    <col min="13820" max="13820" width="18.109375" style="34" customWidth="1"/>
    <col min="13821" max="13821" width="22.88671875" style="34" customWidth="1"/>
    <col min="13822" max="14067" width="8.109375" style="34"/>
    <col min="14068" max="14068" width="6.21875" style="34" customWidth="1"/>
    <col min="14069" max="14069" width="5.109375" style="34" customWidth="1"/>
    <col min="14070" max="14070" width="75.6640625" style="34" customWidth="1"/>
    <col min="14071" max="14071" width="7.109375" style="34" customWidth="1"/>
    <col min="14072" max="14072" width="7.44140625" style="34" customWidth="1"/>
    <col min="14073" max="14075" width="11" style="34" customWidth="1"/>
    <col min="14076" max="14076" width="18.109375" style="34" customWidth="1"/>
    <col min="14077" max="14077" width="22.88671875" style="34" customWidth="1"/>
    <col min="14078" max="14323" width="8.109375" style="34"/>
    <col min="14324" max="14324" width="6.21875" style="34" customWidth="1"/>
    <col min="14325" max="14325" width="5.109375" style="34" customWidth="1"/>
    <col min="14326" max="14326" width="75.6640625" style="34" customWidth="1"/>
    <col min="14327" max="14327" width="7.109375" style="34" customWidth="1"/>
    <col min="14328" max="14328" width="7.44140625" style="34" customWidth="1"/>
    <col min="14329" max="14331" width="11" style="34" customWidth="1"/>
    <col min="14332" max="14332" width="18.109375" style="34" customWidth="1"/>
    <col min="14333" max="14333" width="22.88671875" style="34" customWidth="1"/>
    <col min="14334" max="14579" width="8.109375" style="34"/>
    <col min="14580" max="14580" width="6.21875" style="34" customWidth="1"/>
    <col min="14581" max="14581" width="5.109375" style="34" customWidth="1"/>
    <col min="14582" max="14582" width="75.6640625" style="34" customWidth="1"/>
    <col min="14583" max="14583" width="7.109375" style="34" customWidth="1"/>
    <col min="14584" max="14584" width="7.44140625" style="34" customWidth="1"/>
    <col min="14585" max="14587" width="11" style="34" customWidth="1"/>
    <col min="14588" max="14588" width="18.109375" style="34" customWidth="1"/>
    <col min="14589" max="14589" width="22.88671875" style="34" customWidth="1"/>
    <col min="14590" max="14835" width="8.109375" style="34"/>
    <col min="14836" max="14836" width="6.21875" style="34" customWidth="1"/>
    <col min="14837" max="14837" width="5.109375" style="34" customWidth="1"/>
    <col min="14838" max="14838" width="75.6640625" style="34" customWidth="1"/>
    <col min="14839" max="14839" width="7.109375" style="34" customWidth="1"/>
    <col min="14840" max="14840" width="7.44140625" style="34" customWidth="1"/>
    <col min="14841" max="14843" width="11" style="34" customWidth="1"/>
    <col min="14844" max="14844" width="18.109375" style="34" customWidth="1"/>
    <col min="14845" max="14845" width="22.88671875" style="34" customWidth="1"/>
    <col min="14846" max="15091" width="8.109375" style="34"/>
    <col min="15092" max="15092" width="6.21875" style="34" customWidth="1"/>
    <col min="15093" max="15093" width="5.109375" style="34" customWidth="1"/>
    <col min="15094" max="15094" width="75.6640625" style="34" customWidth="1"/>
    <col min="15095" max="15095" width="7.109375" style="34" customWidth="1"/>
    <col min="15096" max="15096" width="7.44140625" style="34" customWidth="1"/>
    <col min="15097" max="15099" width="11" style="34" customWidth="1"/>
    <col min="15100" max="15100" width="18.109375" style="34" customWidth="1"/>
    <col min="15101" max="15101" width="22.88671875" style="34" customWidth="1"/>
    <col min="15102" max="15347" width="8.109375" style="34"/>
    <col min="15348" max="15348" width="6.21875" style="34" customWidth="1"/>
    <col min="15349" max="15349" width="5.109375" style="34" customWidth="1"/>
    <col min="15350" max="15350" width="75.6640625" style="34" customWidth="1"/>
    <col min="15351" max="15351" width="7.109375" style="34" customWidth="1"/>
    <col min="15352" max="15352" width="7.44140625" style="34" customWidth="1"/>
    <col min="15353" max="15355" width="11" style="34" customWidth="1"/>
    <col min="15356" max="15356" width="18.109375" style="34" customWidth="1"/>
    <col min="15357" max="15357" width="22.88671875" style="34" customWidth="1"/>
    <col min="15358" max="15603" width="8.109375" style="34"/>
    <col min="15604" max="15604" width="6.21875" style="34" customWidth="1"/>
    <col min="15605" max="15605" width="5.109375" style="34" customWidth="1"/>
    <col min="15606" max="15606" width="75.6640625" style="34" customWidth="1"/>
    <col min="15607" max="15607" width="7.109375" style="34" customWidth="1"/>
    <col min="15608" max="15608" width="7.44140625" style="34" customWidth="1"/>
    <col min="15609" max="15611" width="11" style="34" customWidth="1"/>
    <col min="15612" max="15612" width="18.109375" style="34" customWidth="1"/>
    <col min="15613" max="15613" width="22.88671875" style="34" customWidth="1"/>
    <col min="15614" max="15859" width="8.109375" style="34"/>
    <col min="15860" max="15860" width="6.21875" style="34" customWidth="1"/>
    <col min="15861" max="15861" width="5.109375" style="34" customWidth="1"/>
    <col min="15862" max="15862" width="75.6640625" style="34" customWidth="1"/>
    <col min="15863" max="15863" width="7.109375" style="34" customWidth="1"/>
    <col min="15864" max="15864" width="7.44140625" style="34" customWidth="1"/>
    <col min="15865" max="15867" width="11" style="34" customWidth="1"/>
    <col min="15868" max="15868" width="18.109375" style="34" customWidth="1"/>
    <col min="15869" max="15869" width="22.88671875" style="34" customWidth="1"/>
    <col min="15870" max="16115" width="8.109375" style="34"/>
    <col min="16116" max="16116" width="6.21875" style="34" customWidth="1"/>
    <col min="16117" max="16117" width="5.109375" style="34" customWidth="1"/>
    <col min="16118" max="16118" width="75.6640625" style="34" customWidth="1"/>
    <col min="16119" max="16119" width="7.109375" style="34" customWidth="1"/>
    <col min="16120" max="16120" width="7.44140625" style="34" customWidth="1"/>
    <col min="16121" max="16123" width="11" style="34" customWidth="1"/>
    <col min="16124" max="16124" width="18.109375" style="34" customWidth="1"/>
    <col min="16125" max="16125" width="22.88671875" style="34" customWidth="1"/>
    <col min="16126" max="16384" width="8.109375" style="34"/>
  </cols>
  <sheetData>
    <row r="1" spans="1:10" s="39" customFormat="1" ht="28.05" customHeight="1" x14ac:dyDescent="0.65">
      <c r="A1" s="56" t="s">
        <v>24</v>
      </c>
      <c r="B1" s="57"/>
      <c r="C1" s="57"/>
      <c r="D1" s="57"/>
      <c r="E1" s="57"/>
      <c r="F1" s="57"/>
      <c r="G1" s="57"/>
      <c r="H1" s="58"/>
    </row>
    <row r="2" spans="1:10" s="39" customFormat="1" ht="28.05" customHeight="1" x14ac:dyDescent="0.65">
      <c r="A2" s="52" t="s">
        <v>49</v>
      </c>
      <c r="B2" s="53"/>
      <c r="C2" s="54"/>
      <c r="D2" s="54"/>
      <c r="E2" s="54"/>
      <c r="F2" s="54"/>
      <c r="G2" s="54" t="s">
        <v>50</v>
      </c>
      <c r="H2" s="55"/>
    </row>
    <row r="3" spans="1:10" s="39" customFormat="1" ht="15" customHeight="1" thickBot="1" x14ac:dyDescent="0.7">
      <c r="A3" s="59"/>
      <c r="B3" s="60"/>
      <c r="C3" s="60"/>
      <c r="D3" s="60"/>
      <c r="E3" s="60"/>
      <c r="F3" s="60"/>
      <c r="G3" s="60"/>
      <c r="H3" s="61"/>
    </row>
    <row r="4" spans="1:10" s="35" customFormat="1" ht="22.05" customHeight="1" thickTop="1" x14ac:dyDescent="0.55000000000000004">
      <c r="A4" s="62" t="s">
        <v>1</v>
      </c>
      <c r="B4" s="62" t="s">
        <v>2</v>
      </c>
      <c r="C4" s="62" t="s">
        <v>3</v>
      </c>
      <c r="D4" s="64" t="s">
        <v>4</v>
      </c>
      <c r="E4" s="66"/>
      <c r="F4" s="67"/>
      <c r="G4" s="68"/>
      <c r="H4" s="69" t="s">
        <v>5</v>
      </c>
    </row>
    <row r="5" spans="1:10" s="35" customFormat="1" ht="22.05" customHeight="1" thickBot="1" x14ac:dyDescent="0.6">
      <c r="A5" s="63"/>
      <c r="B5" s="63"/>
      <c r="C5" s="63"/>
      <c r="D5" s="65"/>
      <c r="E5" s="1" t="s">
        <v>6</v>
      </c>
      <c r="F5" s="2" t="s">
        <v>7</v>
      </c>
      <c r="G5" s="2" t="s">
        <v>8</v>
      </c>
      <c r="H5" s="70"/>
    </row>
    <row r="6" spans="1:10" s="35" customFormat="1" ht="24.6" customHeight="1" thickTop="1" x14ac:dyDescent="0.65">
      <c r="A6" s="3">
        <v>1</v>
      </c>
      <c r="B6" s="71" t="s">
        <v>15</v>
      </c>
      <c r="C6" s="72"/>
      <c r="D6" s="31"/>
      <c r="E6" s="25"/>
      <c r="F6" s="4"/>
      <c r="G6" s="4"/>
      <c r="H6" s="4"/>
    </row>
    <row r="7" spans="1:10" s="37" customFormat="1" ht="24.6" customHeight="1" x14ac:dyDescent="0.55000000000000004">
      <c r="A7" s="17">
        <v>1.1000000000000001</v>
      </c>
      <c r="B7" s="43" t="s">
        <v>25</v>
      </c>
      <c r="C7" s="18">
        <v>1</v>
      </c>
      <c r="D7" s="32" t="s">
        <v>16</v>
      </c>
      <c r="E7" s="26"/>
      <c r="F7" s="19"/>
      <c r="G7" s="36">
        <f>SUM(E7:F7)</f>
        <v>0</v>
      </c>
      <c r="H7" s="36">
        <f>G7*C7</f>
        <v>0</v>
      </c>
    </row>
    <row r="8" spans="1:10" s="37" customFormat="1" ht="24.6" customHeight="1" x14ac:dyDescent="0.55000000000000004">
      <c r="A8" s="20">
        <v>1.2</v>
      </c>
      <c r="B8" s="21" t="s">
        <v>17</v>
      </c>
      <c r="C8" s="18">
        <v>1</v>
      </c>
      <c r="D8" s="32" t="s">
        <v>16</v>
      </c>
      <c r="E8" s="27"/>
      <c r="F8" s="23"/>
      <c r="G8" s="38">
        <f t="shared" ref="G8:G9" si="0">SUM(E8:F8)</f>
        <v>0</v>
      </c>
      <c r="H8" s="38">
        <f t="shared" ref="H8:H9" si="1">G8*C8</f>
        <v>0</v>
      </c>
    </row>
    <row r="9" spans="1:10" s="37" customFormat="1" ht="24.6" customHeight="1" x14ac:dyDescent="0.55000000000000004">
      <c r="A9" s="20">
        <v>1.3</v>
      </c>
      <c r="B9" s="44" t="s">
        <v>23</v>
      </c>
      <c r="C9" s="18">
        <v>1</v>
      </c>
      <c r="D9" s="32" t="s">
        <v>16</v>
      </c>
      <c r="E9" s="28"/>
      <c r="F9" s="24"/>
      <c r="G9" s="38">
        <f t="shared" si="0"/>
        <v>0</v>
      </c>
      <c r="H9" s="38">
        <f t="shared" si="1"/>
        <v>0</v>
      </c>
    </row>
    <row r="10" spans="1:10" s="37" customFormat="1" ht="24.6" customHeight="1" thickBot="1" x14ac:dyDescent="0.6">
      <c r="A10" s="20">
        <v>1.4</v>
      </c>
      <c r="B10" s="21" t="s">
        <v>21</v>
      </c>
      <c r="C10" s="18">
        <v>1</v>
      </c>
      <c r="D10" s="32" t="s">
        <v>16</v>
      </c>
      <c r="E10" s="27"/>
      <c r="F10" s="23"/>
      <c r="G10" s="38">
        <f>SUM(E10:F10)</f>
        <v>0</v>
      </c>
      <c r="H10" s="38">
        <f>G10*C10</f>
        <v>0</v>
      </c>
    </row>
    <row r="11" spans="1:10" s="35" customFormat="1" ht="24.6" customHeight="1" thickTop="1" thickBot="1" x14ac:dyDescent="0.6">
      <c r="A11" s="49"/>
      <c r="B11" s="10" t="s">
        <v>11</v>
      </c>
      <c r="C11" s="12"/>
      <c r="D11" s="10"/>
      <c r="E11" s="30"/>
      <c r="F11" s="13"/>
      <c r="G11" s="13"/>
      <c r="H11" s="45">
        <f>SUM(H7:H10)</f>
        <v>0</v>
      </c>
    </row>
    <row r="12" spans="1:10" s="35" customFormat="1" ht="24.6" customHeight="1" thickTop="1" x14ac:dyDescent="0.65">
      <c r="A12" s="5">
        <v>2</v>
      </c>
      <c r="B12" s="71" t="s">
        <v>39</v>
      </c>
      <c r="C12" s="72"/>
      <c r="D12" s="31"/>
      <c r="E12" s="25"/>
      <c r="F12" s="4"/>
      <c r="G12" s="4"/>
      <c r="H12" s="4"/>
      <c r="J12" s="20"/>
    </row>
    <row r="13" spans="1:10" s="37" customFormat="1" ht="24.6" customHeight="1" x14ac:dyDescent="0.55000000000000004">
      <c r="A13" s="17">
        <v>2.1</v>
      </c>
      <c r="B13" s="43" t="s">
        <v>26</v>
      </c>
      <c r="C13" s="18">
        <v>1</v>
      </c>
      <c r="D13" s="32" t="s">
        <v>16</v>
      </c>
      <c r="E13" s="26"/>
      <c r="F13" s="19"/>
      <c r="G13" s="36"/>
      <c r="H13" s="36"/>
    </row>
    <row r="14" spans="1:10" s="37" customFormat="1" ht="24.6" customHeight="1" x14ac:dyDescent="0.55000000000000004">
      <c r="A14" s="20">
        <v>2.2000000000000002</v>
      </c>
      <c r="B14" s="21" t="s">
        <v>40</v>
      </c>
      <c r="C14" s="18">
        <v>1</v>
      </c>
      <c r="D14" s="32" t="s">
        <v>16</v>
      </c>
      <c r="E14" s="27"/>
      <c r="F14" s="23"/>
      <c r="G14" s="38">
        <f t="shared" ref="G14:G20" si="2">SUM(E14:F14)</f>
        <v>0</v>
      </c>
      <c r="H14" s="38">
        <f t="shared" ref="H14:H20" si="3">G14*C14</f>
        <v>0</v>
      </c>
    </row>
    <row r="15" spans="1:10" s="37" customFormat="1" ht="24.6" customHeight="1" x14ac:dyDescent="0.55000000000000004">
      <c r="A15" s="17">
        <v>2.2999999999999998</v>
      </c>
      <c r="B15" s="21" t="s">
        <v>41</v>
      </c>
      <c r="C15" s="18">
        <v>1</v>
      </c>
      <c r="D15" s="32" t="s">
        <v>16</v>
      </c>
      <c r="E15" s="27"/>
      <c r="F15" s="23"/>
      <c r="G15" s="38">
        <f t="shared" si="2"/>
        <v>0</v>
      </c>
      <c r="H15" s="38">
        <f t="shared" si="3"/>
        <v>0</v>
      </c>
    </row>
    <row r="16" spans="1:10" s="37" customFormat="1" ht="24.6" customHeight="1" x14ac:dyDescent="0.55000000000000004">
      <c r="A16" s="20">
        <v>2.4</v>
      </c>
      <c r="B16" s="21" t="s">
        <v>35</v>
      </c>
      <c r="C16" s="18">
        <v>1</v>
      </c>
      <c r="D16" s="32" t="s">
        <v>16</v>
      </c>
      <c r="E16" s="27"/>
      <c r="F16" s="23"/>
      <c r="G16" s="38">
        <f t="shared" si="2"/>
        <v>0</v>
      </c>
      <c r="H16" s="38">
        <f t="shared" si="3"/>
        <v>0</v>
      </c>
    </row>
    <row r="17" spans="1:8" s="37" customFormat="1" ht="24.6" customHeight="1" x14ac:dyDescent="0.55000000000000004">
      <c r="A17" s="17">
        <v>2.5</v>
      </c>
      <c r="B17" s="21" t="s">
        <v>36</v>
      </c>
      <c r="C17" s="18">
        <v>1</v>
      </c>
      <c r="D17" s="32" t="s">
        <v>16</v>
      </c>
      <c r="E17" s="27"/>
      <c r="F17" s="23"/>
      <c r="G17" s="38">
        <f t="shared" si="2"/>
        <v>0</v>
      </c>
      <c r="H17" s="38">
        <f t="shared" si="3"/>
        <v>0</v>
      </c>
    </row>
    <row r="18" spans="1:8" s="37" customFormat="1" ht="24.6" customHeight="1" x14ac:dyDescent="0.55000000000000004">
      <c r="A18" s="20">
        <v>2.6</v>
      </c>
      <c r="B18" s="21" t="s">
        <v>37</v>
      </c>
      <c r="C18" s="18">
        <v>1</v>
      </c>
      <c r="D18" s="32" t="s">
        <v>16</v>
      </c>
      <c r="E18" s="27"/>
      <c r="F18" s="23"/>
      <c r="G18" s="38">
        <f t="shared" si="2"/>
        <v>0</v>
      </c>
      <c r="H18" s="38">
        <f t="shared" si="3"/>
        <v>0</v>
      </c>
    </row>
    <row r="19" spans="1:8" s="37" customFormat="1" ht="24.6" customHeight="1" x14ac:dyDescent="0.55000000000000004">
      <c r="A19" s="17">
        <v>2.7</v>
      </c>
      <c r="B19" s="21" t="s">
        <v>38</v>
      </c>
      <c r="C19" s="18">
        <v>1</v>
      </c>
      <c r="D19" s="32" t="s">
        <v>16</v>
      </c>
      <c r="E19" s="27"/>
      <c r="F19" s="23"/>
      <c r="G19" s="38">
        <f t="shared" si="2"/>
        <v>0</v>
      </c>
      <c r="H19" s="38">
        <f t="shared" si="3"/>
        <v>0</v>
      </c>
    </row>
    <row r="20" spans="1:8" s="37" customFormat="1" ht="24.6" customHeight="1" thickBot="1" x14ac:dyDescent="0.6">
      <c r="A20" s="20">
        <v>2.8</v>
      </c>
      <c r="B20" s="21" t="s">
        <v>47</v>
      </c>
      <c r="C20" s="22">
        <v>1</v>
      </c>
      <c r="D20" s="33" t="s">
        <v>16</v>
      </c>
      <c r="E20" s="28"/>
      <c r="F20" s="24"/>
      <c r="G20" s="38">
        <f t="shared" si="2"/>
        <v>0</v>
      </c>
      <c r="H20" s="38">
        <f t="shared" si="3"/>
        <v>0</v>
      </c>
    </row>
    <row r="21" spans="1:8" s="35" customFormat="1" ht="24.6" customHeight="1" thickTop="1" thickBot="1" x14ac:dyDescent="0.6">
      <c r="A21" s="49"/>
      <c r="B21" s="10" t="s">
        <v>12</v>
      </c>
      <c r="C21" s="11"/>
      <c r="D21" s="10"/>
      <c r="E21" s="30"/>
      <c r="F21" s="13"/>
      <c r="G21" s="13"/>
      <c r="H21" s="45">
        <f>SUM(H13:H20)</f>
        <v>0</v>
      </c>
    </row>
    <row r="22" spans="1:8" s="35" customFormat="1" ht="24.6" customHeight="1" thickTop="1" x14ac:dyDescent="0.65">
      <c r="A22" s="5">
        <v>3</v>
      </c>
      <c r="B22" s="71" t="s">
        <v>43</v>
      </c>
      <c r="C22" s="72"/>
      <c r="D22" s="31"/>
      <c r="E22" s="25"/>
      <c r="F22" s="4"/>
      <c r="G22" s="4"/>
      <c r="H22" s="4"/>
    </row>
    <row r="23" spans="1:8" s="37" customFormat="1" ht="24.6" customHeight="1" x14ac:dyDescent="0.55000000000000004">
      <c r="A23" s="17">
        <v>3.1</v>
      </c>
      <c r="B23" s="43" t="s">
        <v>27</v>
      </c>
      <c r="C23" s="18">
        <v>1</v>
      </c>
      <c r="D23" s="32" t="s">
        <v>16</v>
      </c>
      <c r="E23" s="26"/>
      <c r="F23" s="19"/>
      <c r="G23" s="38">
        <f>SUM(E23:F23)</f>
        <v>0</v>
      </c>
      <c r="H23" s="38">
        <f>G23*C23</f>
        <v>0</v>
      </c>
    </row>
    <row r="24" spans="1:8" s="37" customFormat="1" ht="24.6" customHeight="1" thickBot="1" x14ac:dyDescent="0.6">
      <c r="A24" s="17">
        <v>3.2</v>
      </c>
      <c r="B24" s="21" t="s">
        <v>36</v>
      </c>
      <c r="C24" s="18">
        <v>1</v>
      </c>
      <c r="D24" s="32" t="s">
        <v>16</v>
      </c>
      <c r="E24" s="26"/>
      <c r="F24" s="19"/>
      <c r="G24" s="38">
        <f>SUM(E24:F24)</f>
        <v>0</v>
      </c>
      <c r="H24" s="38">
        <f>G24*C24</f>
        <v>0</v>
      </c>
    </row>
    <row r="25" spans="1:8" s="35" customFormat="1" ht="24.6" customHeight="1" thickTop="1" thickBot="1" x14ac:dyDescent="0.6">
      <c r="A25" s="49"/>
      <c r="B25" s="10" t="s">
        <v>13</v>
      </c>
      <c r="C25" s="11"/>
      <c r="D25" s="10"/>
      <c r="E25" s="30"/>
      <c r="F25" s="13"/>
      <c r="G25" s="13"/>
      <c r="H25" s="45">
        <f>SUM(H23:H24)</f>
        <v>0</v>
      </c>
    </row>
    <row r="26" spans="1:8" s="35" customFormat="1" ht="24.6" customHeight="1" thickTop="1" x14ac:dyDescent="0.65">
      <c r="A26" s="6">
        <v>4</v>
      </c>
      <c r="B26" s="71" t="s">
        <v>28</v>
      </c>
      <c r="C26" s="72"/>
      <c r="D26" s="31"/>
      <c r="E26" s="29"/>
      <c r="F26" s="7"/>
      <c r="G26" s="7"/>
      <c r="H26" s="7"/>
    </row>
    <row r="27" spans="1:8" s="37" customFormat="1" ht="24.6" customHeight="1" x14ac:dyDescent="0.55000000000000004">
      <c r="A27" s="17">
        <v>4.0999999999999996</v>
      </c>
      <c r="B27" s="43" t="s">
        <v>29</v>
      </c>
      <c r="C27" s="18">
        <v>1</v>
      </c>
      <c r="D27" s="32" t="s">
        <v>16</v>
      </c>
      <c r="E27" s="26"/>
      <c r="F27" s="19"/>
      <c r="G27" s="36">
        <f t="shared" ref="G27:G33" si="4">SUM(E27:F27)</f>
        <v>0</v>
      </c>
      <c r="H27" s="36">
        <f t="shared" ref="H27:H33" si="5">G27*C27</f>
        <v>0</v>
      </c>
    </row>
    <row r="28" spans="1:8" s="37" customFormat="1" ht="24.6" customHeight="1" x14ac:dyDescent="0.55000000000000004">
      <c r="A28" s="20">
        <v>4.2</v>
      </c>
      <c r="B28" s="21" t="s">
        <v>30</v>
      </c>
      <c r="C28" s="18">
        <v>1</v>
      </c>
      <c r="D28" s="32" t="s">
        <v>16</v>
      </c>
      <c r="E28" s="27"/>
      <c r="F28" s="23"/>
      <c r="G28" s="38">
        <f t="shared" si="4"/>
        <v>0</v>
      </c>
      <c r="H28" s="38">
        <f t="shared" si="5"/>
        <v>0</v>
      </c>
    </row>
    <row r="29" spans="1:8" s="37" customFormat="1" ht="24.6" customHeight="1" x14ac:dyDescent="0.55000000000000004">
      <c r="A29" s="20">
        <v>4.3</v>
      </c>
      <c r="B29" s="21" t="s">
        <v>31</v>
      </c>
      <c r="C29" s="18">
        <v>1</v>
      </c>
      <c r="D29" s="32" t="s">
        <v>16</v>
      </c>
      <c r="E29" s="27"/>
      <c r="F29" s="23"/>
      <c r="G29" s="38">
        <f t="shared" si="4"/>
        <v>0</v>
      </c>
      <c r="H29" s="38">
        <f t="shared" si="5"/>
        <v>0</v>
      </c>
    </row>
    <row r="30" spans="1:8" s="37" customFormat="1" ht="24.6" customHeight="1" x14ac:dyDescent="0.55000000000000004">
      <c r="A30" s="20">
        <v>4.4000000000000004</v>
      </c>
      <c r="B30" s="21" t="s">
        <v>32</v>
      </c>
      <c r="C30" s="18">
        <v>1</v>
      </c>
      <c r="D30" s="32" t="s">
        <v>16</v>
      </c>
      <c r="E30" s="27"/>
      <c r="F30" s="23"/>
      <c r="G30" s="38">
        <f t="shared" si="4"/>
        <v>0</v>
      </c>
      <c r="H30" s="38">
        <f t="shared" si="5"/>
        <v>0</v>
      </c>
    </row>
    <row r="31" spans="1:8" s="37" customFormat="1" ht="24.6" customHeight="1" x14ac:dyDescent="0.55000000000000004">
      <c r="A31" s="20">
        <v>4.5</v>
      </c>
      <c r="B31" s="21" t="s">
        <v>33</v>
      </c>
      <c r="C31" s="18">
        <v>1</v>
      </c>
      <c r="D31" s="32" t="s">
        <v>16</v>
      </c>
      <c r="E31" s="27"/>
      <c r="F31" s="23"/>
      <c r="G31" s="38">
        <f t="shared" si="4"/>
        <v>0</v>
      </c>
      <c r="H31" s="38">
        <f t="shared" si="5"/>
        <v>0</v>
      </c>
    </row>
    <row r="32" spans="1:8" s="37" customFormat="1" ht="24.6" customHeight="1" x14ac:dyDescent="0.55000000000000004">
      <c r="A32" s="20">
        <v>4.5999999999999996</v>
      </c>
      <c r="B32" s="21" t="s">
        <v>34</v>
      </c>
      <c r="C32" s="18">
        <v>1</v>
      </c>
      <c r="D32" s="32" t="s">
        <v>16</v>
      </c>
      <c r="E32" s="27"/>
      <c r="F32" s="23"/>
      <c r="G32" s="38">
        <f t="shared" si="4"/>
        <v>0</v>
      </c>
      <c r="H32" s="38">
        <f t="shared" si="5"/>
        <v>0</v>
      </c>
    </row>
    <row r="33" spans="1:8" s="37" customFormat="1" ht="24.6" customHeight="1" thickBot="1" x14ac:dyDescent="0.6">
      <c r="A33" s="20">
        <v>4.7</v>
      </c>
      <c r="B33" s="21" t="s">
        <v>47</v>
      </c>
      <c r="C33" s="18">
        <v>1</v>
      </c>
      <c r="D33" s="32" t="s">
        <v>16</v>
      </c>
      <c r="E33" s="27"/>
      <c r="F33" s="23"/>
      <c r="G33" s="38">
        <f t="shared" si="4"/>
        <v>0</v>
      </c>
      <c r="H33" s="38">
        <f t="shared" si="5"/>
        <v>0</v>
      </c>
    </row>
    <row r="34" spans="1:8" s="37" customFormat="1" ht="24.6" customHeight="1" thickTop="1" thickBot="1" x14ac:dyDescent="0.6">
      <c r="A34" s="49"/>
      <c r="B34" s="10" t="s">
        <v>14</v>
      </c>
      <c r="C34" s="11"/>
      <c r="D34" s="10"/>
      <c r="E34" s="30"/>
      <c r="F34" s="13"/>
      <c r="G34" s="13"/>
      <c r="H34" s="45">
        <f>SUM(H32:H33)</f>
        <v>0</v>
      </c>
    </row>
    <row r="35" spans="1:8" s="35" customFormat="1" ht="24.6" customHeight="1" thickTop="1" x14ac:dyDescent="0.65">
      <c r="A35" s="6">
        <v>5</v>
      </c>
      <c r="B35" s="71" t="s">
        <v>42</v>
      </c>
      <c r="C35" s="72"/>
      <c r="D35" s="31"/>
      <c r="E35" s="29"/>
      <c r="F35" s="7"/>
      <c r="G35" s="7"/>
      <c r="H35" s="7"/>
    </row>
    <row r="36" spans="1:8" s="37" customFormat="1" ht="24.6" customHeight="1" thickBot="1" x14ac:dyDescent="0.6">
      <c r="A36" s="73">
        <v>5.0999999999999996</v>
      </c>
      <c r="B36" s="74" t="s">
        <v>42</v>
      </c>
      <c r="C36" s="75">
        <v>1</v>
      </c>
      <c r="D36" s="76" t="s">
        <v>16</v>
      </c>
      <c r="E36" s="77"/>
      <c r="F36" s="78"/>
      <c r="G36" s="79">
        <f t="shared" ref="G36" si="6">SUM(E36:F36)</f>
        <v>0</v>
      </c>
      <c r="H36" s="79">
        <f t="shared" ref="H36" si="7">G36*C36</f>
        <v>0</v>
      </c>
    </row>
    <row r="37" spans="1:8" ht="25.2" thickTop="1" thickBot="1" x14ac:dyDescent="0.55000000000000004">
      <c r="A37" s="49"/>
      <c r="B37" s="10" t="s">
        <v>22</v>
      </c>
      <c r="C37" s="11"/>
      <c r="D37" s="10"/>
      <c r="E37" s="30"/>
      <c r="F37" s="13"/>
      <c r="G37" s="13"/>
      <c r="H37" s="45">
        <f>SUM(H35:H36)</f>
        <v>0</v>
      </c>
    </row>
    <row r="38" spans="1:8" s="37" customFormat="1" ht="24.6" customHeight="1" thickTop="1" x14ac:dyDescent="0.65">
      <c r="A38" s="6">
        <v>6</v>
      </c>
      <c r="B38" s="50" t="s">
        <v>9</v>
      </c>
      <c r="C38" s="51"/>
      <c r="D38" s="31"/>
      <c r="E38" s="29"/>
      <c r="F38" s="7"/>
      <c r="G38" s="7"/>
      <c r="H38" s="7"/>
    </row>
    <row r="39" spans="1:8" s="37" customFormat="1" ht="24.6" customHeight="1" x14ac:dyDescent="0.55000000000000004">
      <c r="A39" s="17">
        <v>6.1</v>
      </c>
      <c r="B39" s="43" t="s">
        <v>44</v>
      </c>
      <c r="C39" s="22">
        <v>1</v>
      </c>
      <c r="D39" s="32" t="s">
        <v>16</v>
      </c>
      <c r="E39" s="26"/>
      <c r="F39" s="19"/>
      <c r="G39" s="36">
        <f>SUM(E39:F39)</f>
        <v>0</v>
      </c>
      <c r="H39" s="36">
        <f>G39*C39</f>
        <v>0</v>
      </c>
    </row>
    <row r="40" spans="1:8" s="37" customFormat="1" ht="24.6" customHeight="1" x14ac:dyDescent="0.55000000000000004">
      <c r="A40" s="20">
        <f>+A39+0.1</f>
        <v>6.1999999999999993</v>
      </c>
      <c r="B40" s="21" t="s">
        <v>45</v>
      </c>
      <c r="C40" s="22">
        <v>1</v>
      </c>
      <c r="D40" s="32" t="s">
        <v>16</v>
      </c>
      <c r="E40" s="27"/>
      <c r="F40" s="23"/>
      <c r="G40" s="38">
        <f>SUM(E40:F40)</f>
        <v>0</v>
      </c>
      <c r="H40" s="38">
        <f>G40*C40</f>
        <v>0</v>
      </c>
    </row>
    <row r="41" spans="1:8" s="37" customFormat="1" ht="24.6" customHeight="1" x14ac:dyDescent="0.55000000000000004">
      <c r="A41" s="20">
        <f t="shared" ref="A41:A44" si="8">+A40+0.1</f>
        <v>6.2999999999999989</v>
      </c>
      <c r="B41" s="21" t="s">
        <v>18</v>
      </c>
      <c r="C41" s="22">
        <v>1</v>
      </c>
      <c r="D41" s="32" t="s">
        <v>16</v>
      </c>
      <c r="E41" s="28"/>
      <c r="F41" s="24"/>
      <c r="G41" s="38">
        <f t="shared" ref="G41:G44" si="9">SUM(E41:F41)</f>
        <v>0</v>
      </c>
      <c r="H41" s="38">
        <f t="shared" ref="H41:H44" si="10">G41*C41</f>
        <v>0</v>
      </c>
    </row>
    <row r="42" spans="1:8" s="37" customFormat="1" ht="24.6" customHeight="1" x14ac:dyDescent="0.55000000000000004">
      <c r="A42" s="20">
        <f t="shared" si="8"/>
        <v>6.3999999999999986</v>
      </c>
      <c r="B42" s="21" t="s">
        <v>19</v>
      </c>
      <c r="C42" s="22">
        <v>1</v>
      </c>
      <c r="D42" s="32" t="s">
        <v>16</v>
      </c>
      <c r="E42" s="28"/>
      <c r="F42" s="24"/>
      <c r="G42" s="38">
        <f t="shared" si="9"/>
        <v>0</v>
      </c>
      <c r="H42" s="38">
        <f t="shared" si="10"/>
        <v>0</v>
      </c>
    </row>
    <row r="43" spans="1:8" s="37" customFormat="1" ht="24.6" customHeight="1" x14ac:dyDescent="0.55000000000000004">
      <c r="A43" s="20">
        <f t="shared" si="8"/>
        <v>6.4999999999999982</v>
      </c>
      <c r="B43" s="21" t="s">
        <v>20</v>
      </c>
      <c r="C43" s="22">
        <v>1</v>
      </c>
      <c r="D43" s="32" t="s">
        <v>16</v>
      </c>
      <c r="E43" s="28"/>
      <c r="F43" s="24"/>
      <c r="G43" s="38">
        <f t="shared" si="9"/>
        <v>0</v>
      </c>
      <c r="H43" s="38">
        <f t="shared" si="10"/>
        <v>0</v>
      </c>
    </row>
    <row r="44" spans="1:8" s="37" customFormat="1" ht="24.6" customHeight="1" thickBot="1" x14ac:dyDescent="0.6">
      <c r="A44" s="20">
        <f t="shared" si="8"/>
        <v>6.5999999999999979</v>
      </c>
      <c r="B44" s="21" t="s">
        <v>46</v>
      </c>
      <c r="C44" s="22">
        <v>1</v>
      </c>
      <c r="D44" s="32" t="s">
        <v>16</v>
      </c>
      <c r="E44" s="28"/>
      <c r="F44" s="24"/>
      <c r="G44" s="38">
        <f t="shared" si="9"/>
        <v>0</v>
      </c>
      <c r="H44" s="38">
        <f t="shared" si="10"/>
        <v>0</v>
      </c>
    </row>
    <row r="45" spans="1:8" s="35" customFormat="1" ht="24.6" customHeight="1" thickTop="1" thickBot="1" x14ac:dyDescent="0.6">
      <c r="A45" s="49"/>
      <c r="B45" s="10" t="s">
        <v>51</v>
      </c>
      <c r="C45" s="11"/>
      <c r="D45" s="10"/>
      <c r="E45" s="30"/>
      <c r="F45" s="13"/>
      <c r="G45" s="13"/>
      <c r="H45" s="45">
        <f>SUM(H39:H44)</f>
        <v>0</v>
      </c>
    </row>
    <row r="46" spans="1:8" s="35" customFormat="1" ht="25.05" customHeight="1" thickTop="1" thickBot="1" x14ac:dyDescent="0.6">
      <c r="A46" s="8"/>
      <c r="B46" s="46"/>
      <c r="C46" s="46"/>
      <c r="D46" s="46"/>
      <c r="E46" s="46"/>
      <c r="F46" s="46"/>
      <c r="G46" s="47" t="s">
        <v>52</v>
      </c>
      <c r="H46" s="48">
        <f>+H11+H21+H25+H34+H37+H45</f>
        <v>0</v>
      </c>
    </row>
    <row r="47" spans="1:8" s="35" customFormat="1" ht="25.05" customHeight="1" thickTop="1" x14ac:dyDescent="0.55000000000000004">
      <c r="A47" s="42" t="s">
        <v>48</v>
      </c>
      <c r="B47" s="8"/>
      <c r="C47" s="8"/>
      <c r="D47" s="8"/>
      <c r="E47" s="8"/>
      <c r="F47" s="14"/>
      <c r="G47" s="14" t="s">
        <v>10</v>
      </c>
      <c r="H47" s="40">
        <f>H46*7%</f>
        <v>0</v>
      </c>
    </row>
    <row r="48" spans="1:8" s="39" customFormat="1" ht="25.05" customHeight="1" thickBot="1" x14ac:dyDescent="0.7">
      <c r="A48" s="9"/>
      <c r="B48" s="8"/>
      <c r="C48" s="9"/>
      <c r="D48" s="9"/>
      <c r="E48" s="9"/>
      <c r="F48" s="15"/>
      <c r="G48" s="16" t="s">
        <v>0</v>
      </c>
      <c r="H48" s="41">
        <f>H46+H47</f>
        <v>0</v>
      </c>
    </row>
    <row r="49" ht="20.399999999999999" thickTop="1" x14ac:dyDescent="0.5"/>
  </sheetData>
  <mergeCells count="13">
    <mergeCell ref="B6:C6"/>
    <mergeCell ref="B12:C12"/>
    <mergeCell ref="B22:C22"/>
    <mergeCell ref="B26:C26"/>
    <mergeCell ref="B35:C35"/>
    <mergeCell ref="A1:H1"/>
    <mergeCell ref="A3:H3"/>
    <mergeCell ref="A4:A5"/>
    <mergeCell ref="B4:B5"/>
    <mergeCell ref="C4:C5"/>
    <mergeCell ref="D4:D5"/>
    <mergeCell ref="E4:G4"/>
    <mergeCell ref="H4:H5"/>
  </mergeCells>
  <printOptions horizontalCentered="1"/>
  <pageMargins left="0.25" right="0.25" top="0.75" bottom="0.5" header="0.3" footer="0.3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BOQ</vt:lpstr>
      <vt:lpstr>BOQ!Print_Area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Waeidris Musor</dc:creator>
  <cp:lastModifiedBy>Koolwadee Inthanil</cp:lastModifiedBy>
  <cp:lastPrinted>2025-04-02T05:07:46Z</cp:lastPrinted>
  <dcterms:created xsi:type="dcterms:W3CDTF">2024-02-27T10:26:19Z</dcterms:created>
  <dcterms:modified xsi:type="dcterms:W3CDTF">2025-04-02T05:08:15Z</dcterms:modified>
</cp:coreProperties>
</file>